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a9e89dbffbe4f0c" /></Relationships>
</file>

<file path=xl/workbook.xml><?xml version="1.0" encoding="utf-8"?>
<x:workbook xmlns:x="http://schemas.openxmlformats.org/spreadsheetml/2006/main">
  <x:sheets>
    <x:sheet xmlns:r="http://schemas.openxmlformats.org/officeDocument/2006/relationships" name="Start Here" sheetId="1" r:id="Re74792f5dbfa47f8"/>
    <x:sheet xmlns:r="http://schemas.openxmlformats.org/officeDocument/2006/relationships" name="Evidence Register" sheetId="2" r:id="R1150a94a653e4e2b"/>
    <x:sheet xmlns:r="http://schemas.openxmlformats.org/officeDocument/2006/relationships" name="Decision Summary" sheetId="3" r:id="R044de2ff8a114c28"/>
    <x:sheet xmlns:r="http://schemas.openxmlformats.org/officeDocument/2006/relationships" name="Review Queue" sheetId="4" r:id="Re860211a05ac4b55"/>
    <x:sheet xmlns:r="http://schemas.openxmlformats.org/officeDocument/2006/relationships" name="Example" sheetId="5" r:id="R295a796696054ea9"/>
    <x:sheet xmlns:r="http://schemas.openxmlformats.org/officeDocument/2006/relationships" name="Validation Lists" sheetId="6" r:id="Rfbd17c31b26c42f5"/>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11"/>
      <x:color rgb="FFFFFFFF"/>
      <x:name val="Carlito"/>
    </x:font>
    <x:font>
      <x:b/>
      <x:sz val="18"/>
      <x:color rgb="FFFFFFFF"/>
      <x:name val="Carlito"/>
    </x:font>
    <x:font>
      <x:sz val="11"/>
      <x:color rgb="FF193447"/>
      <x:name val="Carlito"/>
    </x:font>
    <x:font>
      <x:sz val="11"/>
      <x:color rgb="FF5A4311"/>
      <x:name val="Carlito"/>
    </x:font>
    <x:font>
      <x:sz val="11"/>
      <x:color rgb="FF15324A"/>
      <x:name val="Carlito"/>
    </x:font>
    <x:font>
      <x:sz val="11"/>
      <x:color rgb="FF2D1C4D"/>
      <x:name val="Carlito"/>
    </x:font>
    <x:font>
      <x:b/>
      <x:sz val="11"/>
      <x:color rgb="FF6B1D1D"/>
      <x:name val="Carlito"/>
    </x:font>
  </x:fonts>
  <x:fills count="10">
    <x:fill>
      <x:patternFill patternType="none"/>
    </x:fill>
    <x:fill>
      <x:patternFill patternType="gray125"/>
    </x:fill>
    <x:fill>
      <x:patternFill patternType="solid">
        <x:fgColor rgb="FF244B68"/>
      </x:patternFill>
    </x:fill>
    <x:fill>
      <x:patternFill patternType="solid">
        <x:fgColor rgb="FF10243A"/>
      </x:patternFill>
    </x:fill>
    <x:fill>
      <x:patternFill patternType="solid">
        <x:fgColor rgb="FFEEF4F8"/>
      </x:patternFill>
    </x:fill>
    <x:fill>
      <x:patternFill patternType="solid">
        <x:fgColor rgb="FF183650"/>
      </x:patternFill>
    </x:fill>
    <x:fill>
      <x:patternFill patternType="solid">
        <x:fgColor rgb="FFFFF2D2"/>
      </x:patternFill>
    </x:fill>
    <x:fill>
      <x:patternFill patternType="solid">
        <x:fgColor rgb="FFE7F1FA"/>
      </x:patternFill>
    </x:fill>
    <x:fill>
      <x:patternFill patternType="solid">
        <x:fgColor rgb="FFF2ECFF"/>
      </x:patternFill>
    </x:fill>
    <x:fill>
      <x:patternFill patternType="solid">
        <x:fgColor rgb="FFFDECEC"/>
      </x:patternFill>
    </x:fill>
  </x:fills>
  <x:borders count="2">
    <x:border/>
    <x:border/>
  </x:borders>
  <x:cellStyleXfs count="1">
    <x:xf numFmtId="0" fontId="0" fillId="0" borderId="0"/>
  </x:cellStyleXfs>
  <x:cellXfs count="61">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0" fillId="5" borderId="0" xfId="0" applyNumberFormat="1" applyFont="1" applyFill="1" applyBorder="1"/>
    <x:xf numFmtId="0" fontId="1" fillId="5" borderId="0" xfId="0" applyNumberFormat="1" applyFont="1" applyFill="1" applyBorder="1"/>
    <x:xf numFmtId="0" fontId="1" fillId="5" borderId="0" xfId="0" applyNumberFormat="1" applyFont="1" applyFill="1" applyBorder="1" applyAlignment="1">
      <x:alignment vertical="center"/>
    </x:xf>
    <x:xf numFmtId="0" fontId="0" fillId="5" borderId="1" xfId="0" applyNumberFormat="1" applyFont="1" applyFill="1" applyBorder="1"/>
    <x:xf numFmtId="0" fontId="1" fillId="5" borderId="1" xfId="0" applyNumberFormat="1" applyFont="1" applyFill="1" applyBorder="1"/>
    <x:xf numFmtId="0" fontId="1" fillId="5" borderId="1" xfId="0" applyNumberFormat="1" applyFont="1" applyFill="1" applyBorder="1" applyAlignment="1">
      <x:alignment vertical="center"/>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wrapText="1"/>
    </x:xf>
    <x:xf numFmtId="0" fontId="0" fillId="6" borderId="1" xfId="0" applyNumberFormat="1" applyFont="1" applyFill="1" applyBorder="1"/>
    <x:xf numFmtId="0" fontId="4" fillId="6" borderId="1" xfId="0" applyNumberFormat="1" applyFont="1" applyFill="1" applyBorder="1"/>
    <x:xf numFmtId="0" fontId="4" fillId="6" borderId="1" xfId="0" applyNumberFormat="1" applyFont="1" applyFill="1" applyBorder="1" applyAlignment="1">
      <x:alignment wrapText="1"/>
    </x:xf>
    <x:xf numFmtId="0" fontId="0" fillId="7" borderId="0"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0" fillId="7" borderId="1"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0" fillId="4" borderId="0" xfId="0" applyNumberFormat="1" applyFont="1" applyFill="1" applyBorder="1" applyAlignment="1">
      <x:alignment vertical="top" wrapText="1"/>
    </x:xf>
    <x:xf numFmtId="0" fontId="3" fillId="4" borderId="0" xfId="0" applyNumberFormat="1" applyFont="1" applyFill="1" applyBorder="1" applyAlignment="1">
      <x:alignment vertical="top" wrapText="1"/>
    </x:xf>
    <x:xf numFmtId="0" fontId="0" fillId="4" borderId="1" xfId="0" applyNumberFormat="1" applyFont="1" applyFill="1" applyBorder="1" applyAlignment="1">
      <x:alignment vertical="top" wrapText="1"/>
    </x:xf>
    <x:xf numFmtId="0" fontId="3" fillId="4" borderId="1"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0" xfId="0" applyNumberFormat="1" applyFont="1" applyFill="1" applyBorder="1" applyAlignment="1">
      <x:alignment wrapText="1"/>
    </x:xf>
    <x:xf numFmtId="0" fontId="0" fillId="8" borderId="1" xfId="0" applyNumberFormat="1" applyFont="1" applyFill="1" applyBorder="1"/>
    <x:xf numFmtId="0" fontId="6" fillId="8" borderId="1" xfId="0" applyNumberFormat="1" applyFont="1" applyFill="1" applyBorder="1"/>
    <x:xf numFmtId="0" fontId="6" fillId="8" borderId="1" xfId="0" applyNumberFormat="1" applyFont="1" applyFill="1" applyBorder="1" applyAlignment="1">
      <x:alignment wrapText="1"/>
    </x:xf>
    <x:xf numFmtId="0" fontId="6" fillId="7" borderId="0" xfId="0" applyNumberFormat="1" applyFont="1" applyFill="1" applyBorder="1" applyAlignment="1">
      <x:alignment wrapText="1"/>
    </x:xf>
    <x:xf numFmtId="0" fontId="5" fillId="7" borderId="0" xfId="0" applyNumberFormat="1" applyFont="1" applyFill="1" applyBorder="1" applyAlignment="1">
      <x:alignment wrapText="1"/>
    </x:xf>
    <x:xf numFmtId="0" fontId="6" fillId="7" borderId="1" xfId="0" applyNumberFormat="1" applyFont="1" applyFill="1" applyBorder="1" applyAlignment="1">
      <x:alignment wrapText="1"/>
    </x:xf>
    <x:xf numFmtId="0" fontId="5" fillId="7" borderId="1" xfId="0" applyNumberFormat="1" applyFont="1" applyFill="1" applyBorder="1" applyAlignment="1">
      <x:alignment wrapText="1"/>
    </x:xf>
    <x:xf numFmtId="0" fontId="0" fillId="0" borderId="0" xfId="0" applyNumberFormat="1" applyFont="1" applyFill="1" applyBorder="1"/>
    <x:xf numFmtId="0" fontId="0" fillId="9" borderId="0" xfId="0" applyNumberFormat="1" applyFont="1" applyFill="1" applyBorder="1"/>
    <x:xf numFmtId="0" fontId="7" fillId="9" borderId="0" xfId="0" applyNumberFormat="1" applyFont="1" applyFill="1" applyBorder="1"/>
    <x:xf numFmtId="0" fontId="7" fillId="9" borderId="0" xfId="0" applyNumberFormat="1" applyFont="1" applyFill="1" applyBorder="1" applyAlignment="1">
      <x:alignment wrapText="1"/>
    </x:xf>
    <x:xf numFmtId="0" fontId="7" fillId="9" borderId="0" xfId="0" applyNumberFormat="1" applyFont="1" applyFill="1" applyBorder="1" applyAlignment="1">
      <x:alignment vertical="center" wrapText="1"/>
    </x:xf>
  </x:cellXfs>
  <x:cellStyles count="1">
    <x:cellStyle name="Normal" xfId="0"/>
  </x:cellStyles>
  <x:dxfs count="5">
    <x:dxf>
      <x:fill>
        <x:patternFill>
          <x:bgColor rgb="FFDDF4E5"/>
        </x:patternFill>
      </x:fill>
    </x:dxf>
    <x:dxf>
      <x:fill>
        <x:patternFill>
          <x:bgColor rgb="FFFFF3D6"/>
        </x:patternFill>
      </x:fill>
    </x:dxf>
    <x:dxf>
      <x:fill>
        <x:patternFill>
          <x:bgColor rgb="FFE4F0FF"/>
        </x:patternFill>
      </x:fill>
    </x:dxf>
    <x:dxf>
      <x:fill>
        <x:patternFill>
          <x:bgColor rgb="FFFFE3E3"/>
        </x:patternFill>
      </x:fill>
    </x:dxf>
    <x:dxf>
      <x:fill>
        <x:patternFill>
          <x:bgColor rgb="FFEEE7F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352c22df7ac4a4b" /><Relationship Type="http://schemas.openxmlformats.org/officeDocument/2006/relationships/theme" Target="/xl/theme/theme1.xml" Id="R7f709e15ed73437a" /><Relationship Type="http://schemas.openxmlformats.org/officeDocument/2006/relationships/sharedStrings" Target="/xl/sharedStrings.xml" Id="R7e4d19c95f6545bb" /><Relationship Type="http://schemas.openxmlformats.org/officeDocument/2006/relationships/worksheet" Target="/xl/worksheets/sheet1.xml" Id="Re74792f5dbfa47f8" /><Relationship Type="http://schemas.openxmlformats.org/officeDocument/2006/relationships/worksheet" Target="/xl/worksheets/sheet2.xml" Id="R1150a94a653e4e2b" /><Relationship Type="http://schemas.openxmlformats.org/officeDocument/2006/relationships/worksheet" Target="/xl/worksheets/sheet3.xml" Id="R044de2ff8a114c28" /><Relationship Type="http://schemas.openxmlformats.org/officeDocument/2006/relationships/worksheet" Target="/xl/worksheets/sheet4.xml" Id="Re860211a05ac4b55" /><Relationship Type="http://schemas.openxmlformats.org/officeDocument/2006/relationships/worksheet" Target="/xl/worksheets/sheet5.xml" Id="R295a796696054ea9" /><Relationship Type="http://schemas.openxmlformats.org/officeDocument/2006/relationships/worksheet" Target="/xl/worksheets/sheet6.xml" Id="Rfbd17c31b26c42f5" /></Relationships>
</file>

<file path=xl/tables/table1.xml><?xml version="1.0" encoding="utf-8"?>
<x:table xmlns:x="http://schemas.openxmlformats.org/spreadsheetml/2006/main" id="1" name="EvidenceRegisterTable" displayName="EvidenceRegisterTable" ref="A1:AM201" headerRowCount="1">
  <x:tableColumns count="39">
    <x:tableColumn id="1" name="Record ID"/>
    <x:tableColumn id="2" name="Exact claim"/>
    <x:tableColumn id="3" name="Decision and scope"/>
    <x:tableColumn id="4" name="Consequence level"/>
    <x:tableColumn id="5" name="Competitor/entity"/>
    <x:tableColumn id="6" name="Source identity"/>
    <x:tableColumn id="7" name="Source type"/>
    <x:tableColumn id="8" name="Source publication/update date"/>
    <x:tableColumn id="9" name="Publication date state"/>
    <x:tableColumn id="10" name="Observation/data period"/>
    <x:tableColumn id="11" name="Evidence review date"/>
    <x:tableColumn id="12" name="Next review/reopen date"/>
    <x:tableColumn id="13" name="Evidence form"/>
    <x:tableColumn id="14" name="Provenance"/>
    <x:tableColumn id="15" name="Reopenability"/>
    <x:tableColumn id="16" name="Exact observation"/>
    <x:tableColumn id="17" name="Interpretation"/>
    <x:tableColumn id="18" name="Direct claim fit"/>
    <x:tableColumn id="19" name="Context match"/>
    <x:tableColumn id="20" name="Observation separated from interpretation"/>
    <x:tableColumn id="21" name="Observation period status"/>
    <x:tableColumn id="22" name="Independent support"/>
    <x:tableColumn id="23" name="Contradiction"/>
    <x:tableColumn id="24" name="Missing required evidence"/>
    <x:tableColumn id="25" name="Existing recommendation impact"/>
    <x:tableColumn id="26" name="Evidence condition"/>
    <x:tableColumn id="27" name="Claim status"/>
    <x:tableColumn id="28" name="Primary outcome"/>
    <x:tableColumn id="29" name="Decisive reasons"/>
    <x:tableColumn id="30" name="Material limitations"/>
    <x:tableColumn id="31" name="Strongest statement allowed"/>
    <x:tableColumn id="32" name="Prohibited stronger statement"/>
    <x:tableColumn id="33" name="Next evidence"/>
    <x:tableColumn id="34" name="Evidence owner"/>
    <x:tableColumn id="35" name="Accountable reviewer or approver"/>
    <x:tableColumn id="36" name="Review or reopen condition"/>
    <x:tableColumn id="37" name="No material change consequence"/>
    <x:tableColumn id="38" name="Adjacent guide handoff"/>
    <x:tableColumn id="39" name="Method limitation"/>
  </x:tableColumns>
  <x:tableStyleInfo name="TableStyleMedium2" showRowStripes="1"/>
</x:table>
</file>

<file path=xl/tables/table2.xml><?xml version="1.0" encoding="utf-8"?>
<x:table xmlns:x="http://schemas.openxmlformats.org/spreadsheetml/2006/main" id="2" name="ReviewQueueTable" displayName="ReviewQueueTable" ref="A1:H201" headerRowCount="1">
  <x:tableColumns count="8">
    <x:tableColumn id="1" name="Record ID"/>
    <x:tableColumn id="2" name="Exact claim"/>
    <x:tableColumn id="3" name="Primary outcome"/>
    <x:tableColumn id="4" name="Next evidence"/>
    <x:tableColumn id="5" name="Evidence owner"/>
    <x:tableColumn id="6" name="Accountable reviewer"/>
    <x:tableColumn id="7" name="Next review/reopen date"/>
    <x:tableColumn id="8" name="Review or reopen condition"/>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6eb01c2ab4f4ce1" /></Relationships>
</file>

<file path=xl/worksheets/_rels/sheet4.xml.rels>&#65279;<?xml version="1.0" encoding="utf-8"?><Relationships xmlns="http://schemas.openxmlformats.org/package/2006/relationships"><Relationship Type="http://schemas.openxmlformats.org/officeDocument/2006/relationships/table" Target="/xl/tables/table2.xml" Id="R0c97d02ab30545af" /></Relationships>
</file>

<file path=xl/worksheets/sheet1.xml><?xml version="1.0" encoding="utf-8"?>
<x:worksheet xmlns:x="http://schemas.openxmlformats.org/spreadsheetml/2006/main">
  <x:sheetFormatPr defaultRowHeight="15"/>
  <x:cols>
    <x:col min="1" max="1" width="10" hidden="0" customWidth="1"/>
    <x:col min="2" max="2" width="18" hidden="0" customWidth="1"/>
    <x:col min="3" max="3" width="70" hidden="0" customWidth="1"/>
    <x:col min="4" max="4" width="25" hidden="0" customWidth="1"/>
    <x:col min="5" max="5" width="48" hidden="0" customWidth="1"/>
  </x:cols>
  <x:sheetData>
    <x:row r="1">
      <x:c r="A1" s="14" t="str">
        <x:v>SERPIFAI Evidence Quality Register</x:v>
      </x:c>
      <x:c r="B1" s="14"/>
      <x:c r="C1" s="14"/>
      <x:c r="D1" s="14"/>
      <x:c r="E1" s="14"/>
      <x:c r="F1" s="14"/>
      <x:c r="G1" s="14"/>
      <x:c r="H1" s="14"/>
    </x:row>
    <x:row r="2">
      <x:c r="A2" s="14"/>
      <x:c r="B2" s="14"/>
      <x:c r="C2" s="14"/>
      <x:c r="D2" s="14"/>
      <x:c r="E2" s="14"/>
      <x:c r="F2" s="14"/>
      <x:c r="G2" s="14"/>
      <x:c r="H2" s="14"/>
    </x:row>
    <x:row r="4">
      <x:c r="A4" s="20" t="str">
        <x:v>Use one row for one bounded claim and its evidence record. This workbook controls permitted use; it does not calculate a reliability score, probability, grade or universal expiry period.</x:v>
      </x:c>
      <x:c r="B4" s="20"/>
      <x:c r="C4" s="20"/>
      <x:c r="D4" s="20"/>
      <x:c r="E4" s="20"/>
      <x:c r="F4" s="20"/>
      <x:c r="G4" s="20"/>
      <x:c r="H4" s="20"/>
    </x:row>
    <x:row r="5">
      <x:c r="A5" s="20"/>
      <x:c r="B5" s="20"/>
      <x:c r="C5" s="20"/>
      <x:c r="D5" s="20"/>
      <x:c r="E5" s="20"/>
      <x:c r="F5" s="20"/>
      <x:c r="G5" s="20"/>
      <x:c r="H5" s="20"/>
    </x:row>
    <x:row r="7">
      <x:c r="A7" s="26" t="str">
        <x:v>Five-step workflow</x:v>
      </x:c>
      <x:c r="B7" s="26"/>
      <x:c r="C7" s="26"/>
      <x:c r="D7" s="26"/>
      <x:c r="E7" s="26"/>
      <x:c r="F7" s="26"/>
      <x:c r="G7" s="26"/>
      <x:c r="H7" s="26"/>
    </x:row>
    <x:row r="8">
      <x:c r="A8" s="5" t="str">
        <x:v>Step</x:v>
      </x:c>
      <x:c r="B8" s="5" t="str">
        <x:v>Action</x:v>
      </x:c>
      <x:c r="C8" s="5" t="str">
        <x:v>What to do</x:v>
      </x:c>
    </x:row>
    <x:row r="9">
      <x:c r="A9" s="30" t="str">
        <x:v>1</x:v>
      </x:c>
      <x:c r="B9" s="30" t="str">
        <x:v>Define</x:v>
      </x:c>
      <x:c r="C9" s="30" t="str">
        <x:v>Write the exact claim and the decision or scope it may influence.</x:v>
      </x:c>
    </x:row>
    <x:row r="10">
      <x:c r="A10" s="30" t="str">
        <x:v>2</x:v>
      </x:c>
      <x:c r="B10" s="30" t="str">
        <x:v>Record</x:v>
      </x:c>
      <x:c r="C10" s="30" t="str">
        <x:v>Record what you observed separately from what you think it means.</x:v>
      </x:c>
    </x:row>
    <x:row r="11">
      <x:c r="A11" s="30" t="str">
        <x:v>3</x:v>
      </x:c>
      <x:c r="B11" s="30" t="str">
        <x:v>Test</x:v>
      </x:c>
      <x:c r="C11" s="30" t="str">
        <x:v>Check claim fit, provenance, reopenability, dates, context, independence, contradictions and missing evidence.</x:v>
      </x:c>
    </x:row>
    <x:row r="12">
      <x:c r="A12" s="30" t="str">
        <x:v>4</x:v>
      </x:c>
      <x:c r="B12" s="30" t="str">
        <x:v>Decide</x:v>
      </x:c>
      <x:c r="C12" s="30" t="str">
        <x:v>Apply the first decisive rule and use exactly one outcome: Use, Use with limits, Review required, Refuse claim or No material change.</x:v>
      </x:c>
    </x:row>
    <x:row r="13">
      <x:c r="A13" s="30" t="str">
        <x:v>5</x:v>
      </x:c>
      <x:c r="B13" s="30" t="str">
        <x:v>Handoff</x:v>
      </x:c>
      <x:c r="C13" s="30" t="str">
        <x:v>Record strongest allowed wording, prohibited stronger wording, next evidence, owner, reviewer and reopen condition.</x:v>
      </x:c>
    </x:row>
    <x:row r="15">
      <x:c r="A15" s="26" t="str">
        <x:v>Atomic decision precedence — the first decisive rule controls condition, status and outcome together</x:v>
      </x:c>
      <x:c r="B15" s="26"/>
      <x:c r="C15" s="26"/>
      <x:c r="D15" s="26"/>
      <x:c r="E15" s="26"/>
      <x:c r="F15" s="26"/>
      <x:c r="G15" s="26"/>
      <x:c r="H15" s="26"/>
    </x:row>
    <x:row r="16">
      <x:c r="A16" s="5" t="str">
        <x:v>Priority</x:v>
      </x:c>
      <x:c r="B16" s="5" t="str">
        <x:v>Decisive rule</x:v>
      </x:c>
      <x:c r="C16" s="5" t="str">
        <x:v>Evidence condition</x:v>
      </x:c>
      <x:c r="D16" s="5" t="str">
        <x:v>Claim status</x:v>
      </x:c>
      <x:c r="E16" s="5" t="str">
        <x:v>Primary outcome</x:v>
      </x:c>
    </x:row>
    <x:row r="17">
      <x:c r="A17" s="30" t="str">
        <x:v>0</x:v>
      </x:c>
      <x:c r="B17" s="30" t="str">
        <x:v>Required input missing</x:v>
      </x:c>
      <x:c r="C17" s="30" t="str">
        <x:v>No condition</x:v>
      </x:c>
      <x:c r="D17" s="30" t="str">
        <x:v>No status</x:v>
      </x:c>
      <x:c r="E17" s="30" t="str">
        <x:v>No outcome</x:v>
      </x:c>
    </x:row>
    <x:row r="18">
      <x:c r="A18" s="30" t="str">
        <x:v>1</x:v>
      </x:c>
      <x:c r="B18" s="30" t="str">
        <x:v>Direct claim fit = No</x:v>
      </x:c>
      <x:c r="C18" s="30" t="str">
        <x:v>Limited / weak</x:v>
      </x:c>
      <x:c r="D18" s="30" t="str">
        <x:v>Unresolved</x:v>
      </x:c>
      <x:c r="E18" s="30" t="str">
        <x:v>Refuse claim</x:v>
      </x:c>
    </x:row>
    <x:row r="19">
      <x:c r="A19" s="30" t="str">
        <x:v>1A</x:v>
      </x:c>
      <x:c r="B19" s="30" t="str">
        <x:v>Direct claim fit = Unknown</x:v>
      </x:c>
      <x:c r="C19" s="30" t="str">
        <x:v>Missing</x:v>
      </x:c>
      <x:c r="D19" s="30" t="str">
        <x:v>Unresolved</x:v>
      </x:c>
      <x:c r="E19" s="30" t="str">
        <x:v>Review required</x:v>
      </x:c>
    </x:row>
    <x:row r="20">
      <x:c r="A20" s="30" t="str">
        <x:v>2</x:v>
      </x:c>
      <x:c r="B20" s="30" t="str">
        <x:v>Material contradiction unresolved</x:v>
      </x:c>
      <x:c r="C20" s="30" t="str">
        <x:v>Contradictory</x:v>
      </x:c>
      <x:c r="D20" s="30" t="str">
        <x:v>Unresolved</x:v>
      </x:c>
      <x:c r="E20" s="30" t="str">
        <x:v>Review required or Refuse claim only with an additional unavailable consequential requirement</x:v>
      </x:c>
    </x:row>
    <x:row r="21">
      <x:c r="A21" s="30" t="str">
        <x:v>2A</x:v>
      </x:c>
      <x:c r="B21" s="30" t="str">
        <x:v>Contradiction not checked</x:v>
      </x:c>
      <x:c r="C21" s="30" t="str">
        <x:v>Missing</x:v>
      </x:c>
      <x:c r="D21" s="30" t="str">
        <x:v>Unresolved</x:v>
      </x:c>
      <x:c r="E21" s="30" t="str">
        <x:v>Review required</x:v>
      </x:c>
    </x:row>
    <x:row r="22">
      <x:c r="A22" s="30" t="str">
        <x:v>3</x:v>
      </x:c>
      <x:c r="B22" s="30" t="str">
        <x:v>Required evidence missing</x:v>
      </x:c>
      <x:c r="C22" s="30" t="str">
        <x:v>Missing</x:v>
      </x:c>
      <x:c r="D22" s="30" t="str">
        <x:v>Unresolved</x:v>
      </x:c>
      <x:c r="E22" s="30" t="str">
        <x:v>Review required or Refuse claim according to consequence and availability</x:v>
      </x:c>
    </x:row>
    <x:row r="23">
      <x:c r="A23" s="30" t="str">
        <x:v>4</x:v>
      </x:c>
      <x:c r="B23" s="30" t="str">
        <x:v>Provenance/reopenability failure</x:v>
      </x:c>
      <x:c r="C23" s="30" t="str">
        <x:v>Limited / weak</x:v>
      </x:c>
      <x:c r="D23" s="30" t="str">
        <x:v>Supported, Inferred or Unresolved by the bounded rule</x:v>
      </x:c>
      <x:c r="E23" s="30" t="str">
        <x:v>Use with limits, Review required or Refuse claim</x:v>
      </x:c>
    </x:row>
    <x:row r="24">
      <x:c r="A24" s="30" t="str">
        <x:v>5</x:v>
      </x:c>
      <x:c r="B24" s="30" t="str">
        <x:v>Date, context, separation or partial fit limitation</x:v>
      </x:c>
      <x:c r="C24" s="30" t="str">
        <x:v>Limited / weak, Stale or Missing</x:v>
      </x:c>
      <x:c r="D24" s="30" t="str">
        <x:v>Supported, Inferred or Unresolved</x:v>
      </x:c>
      <x:c r="E24" s="30" t="str">
        <x:v>Use with limits, Review required or Refuse claim</x:v>
      </x:c>
    </x:row>
    <x:row r="25">
      <x:c r="A25" s="30" t="str">
        <x:v>6</x:v>
      </x:c>
      <x:c r="B25" s="30" t="str">
        <x:v>Modelled or non-independent evidence</x:v>
      </x:c>
      <x:c r="C25" s="30" t="str">
        <x:v>Limited / weak or Missing</x:v>
      </x:c>
      <x:c r="D25" s="30" t="str">
        <x:v>Inferred, Supported or Unresolved</x:v>
      </x:c>
      <x:c r="E25" s="30" t="str">
        <x:v>Use with limits or Review required</x:v>
      </x:c>
    </x:row>
    <x:row r="26">
      <x:c r="A26" s="30" t="str">
        <x:v>7</x:v>
      </x:c>
      <x:c r="B26" s="30" t="str">
        <x:v>Valid direct support</x:v>
      </x:c>
      <x:c r="C26" s="30" t="str">
        <x:v>Fit</x:v>
      </x:c>
      <x:c r="D26" s="30" t="str">
        <x:v>Supported</x:v>
      </x:c>
      <x:c r="E26" s="30" t="str">
        <x:v>Use</x:v>
      </x:c>
    </x:row>
    <x:row r="27">
      <x:c r="A27" s="30" t="str">
        <x:v>8</x:v>
      </x:c>
      <x:c r="B27" s="30" t="str">
        <x:v>Otherwise-valid evidence does not materially change recommendation</x:v>
      </x:c>
      <x:c r="C27" s="30" t="str">
        <x:v>Fit</x:v>
      </x:c>
      <x:c r="D27" s="30" t="str">
        <x:v>Supported</x:v>
      </x:c>
      <x:c r="E27" s="30" t="str">
        <x:v>No material change</x:v>
      </x:c>
    </x:row>
    <x:row r="29">
      <x:c r="A29" s="34" t="str">
        <x:v>Formula-controlled fields are shaded blue. They implement transparent categorical rules only. Review the reasons, limitations and exact wording before handoff. Blank input stays blank and never becomes No, None, Fit, Use or No material change.</x:v>
      </x:c>
      <x:c r="B29" s="34"/>
      <x:c r="C29" s="34"/>
      <x:c r="D29" s="34"/>
      <x:c r="E29" s="34"/>
      <x:c r="F29" s="34"/>
      <x:c r="G29" s="34"/>
      <x:c r="H29" s="34"/>
    </x:row>
    <x:row r="30">
      <x:c r="A30" s="34"/>
      <x:c r="B30" s="34"/>
      <x:c r="C30" s="34"/>
      <x:c r="D30" s="34"/>
      <x:c r="E30" s="34"/>
      <x:c r="F30" s="34"/>
      <x:c r="G30" s="34"/>
      <x:c r="H30" s="34"/>
    </x:row>
    <x:row r="31">
      <x:c r="A31" s="34"/>
      <x:c r="B31" s="34"/>
      <x:c r="C31" s="34"/>
      <x:c r="D31" s="34"/>
      <x:c r="E31" s="34"/>
      <x:c r="F31" s="34"/>
      <x:c r="G31" s="34"/>
      <x:c r="H31" s="34"/>
    </x:row>
    <x:row r="33">
      <x:c r="A33" s="60" t="str">
        <x:v>Controlled input integrity: dropdowns support entry, but the decision formulas also check every decision-relevant categorical value against the Validation Lists sheet. Unsupported capitalization, spacing, punctuation or pasted text returns No condition, No status and Technical validation error — no outcome until corrected.</x:v>
      </x:c>
      <x:c r="B33" s="60"/>
      <x:c r="C33" s="60"/>
      <x:c r="D33" s="60"/>
      <x:c r="E33" s="60"/>
      <x:c r="F33" s="60"/>
      <x:c r="G33" s="60"/>
      <x:c r="H33" s="60"/>
    </x:row>
    <x:row r="34">
      <x:c r="A34" s="60"/>
      <x:c r="B34" s="60"/>
      <x:c r="C34" s="60"/>
      <x:c r="D34" s="60"/>
      <x:c r="E34" s="60"/>
      <x:c r="F34" s="60"/>
      <x:c r="G34" s="60"/>
      <x:c r="H34" s="60"/>
    </x:row>
    <x:row r="35">
      <x:c r="A35" s="60"/>
      <x:c r="B35" s="60"/>
      <x:c r="C35" s="60"/>
      <x:c r="D35" s="60"/>
      <x:c r="E35" s="60"/>
      <x:c r="F35" s="60"/>
      <x:c r="G35" s="60"/>
      <x:c r="H35" s="60"/>
    </x:row>
  </x:sheetData>
  <x:mergeCells>
    <x:mergeCell ref="A1:H2"/>
    <x:mergeCell ref="A4:H5"/>
    <x:mergeCell ref="A7:H7"/>
    <x:mergeCell ref="A15:H15"/>
    <x:mergeCell ref="A29:H31"/>
    <x:mergeCell ref="A33:H35"/>
  </x:mergeCells>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 min="2" max="2" width="34" hidden="0" customWidth="1"/>
    <x:col min="3" max="3" width="34" hidden="0" customWidth="1"/>
    <x:col min="4" max="4" width="16" hidden="0" customWidth="1"/>
    <x:col min="5" max="5" width="20" hidden="0" customWidth="1"/>
    <x:col min="6" max="6" width="34" hidden="0" customWidth="1"/>
    <x:col min="7" max="7" width="28" hidden="0" customWidth="1"/>
    <x:col min="8" max="8" width="20" hidden="0" customWidth="1"/>
    <x:col min="9" max="9" width="20" hidden="0" customWidth="1"/>
    <x:col min="10" max="10" width="26" hidden="0" customWidth="1"/>
    <x:col min="11" max="11" width="18" hidden="0" customWidth="1"/>
    <x:col min="12" max="12" width="20" hidden="0" customWidth="1"/>
    <x:col min="13" max="13" width="23" hidden="0" customWidth="1"/>
    <x:col min="14" max="14" width="22" hidden="0" customWidth="1"/>
    <x:col min="15" max="15" width="22" hidden="0" customWidth="1"/>
    <x:col min="16" max="16" width="34" hidden="0" customWidth="1"/>
    <x:col min="17" max="17" width="34" hidden="0" customWidth="1"/>
    <x:col min="18" max="18" width="18" hidden="0" customWidth="1"/>
    <x:col min="19" max="19" width="18" hidden="0" customWidth="1"/>
    <x:col min="20" max="20" width="26" hidden="0" customWidth="1"/>
    <x:col min="21" max="21" width="24" hidden="0" customWidth="1"/>
    <x:col min="22" max="22" width="28" hidden="0" customWidth="1"/>
    <x:col min="23" max="23" width="27" hidden="0" customWidth="1"/>
    <x:col min="24" max="24" width="27" hidden="0" customWidth="1"/>
    <x:col min="25" max="25" width="29" hidden="0" customWidth="1"/>
    <x:col min="26" max="26" width="19" hidden="0" customWidth="1"/>
    <x:col min="27" max="27" width="16" hidden="0" customWidth="1"/>
    <x:col min="28" max="28" width="20" hidden="0" customWidth="1"/>
    <x:col min="29" max="29" width="42" hidden="0" customWidth="1"/>
    <x:col min="30" max="30" width="42" hidden="0" customWidth="1"/>
    <x:col min="31" max="31" width="44" hidden="0" customWidth="1"/>
    <x:col min="32" max="32" width="44" hidden="0" customWidth="1"/>
    <x:col min="33" max="33" width="38" hidden="0" customWidth="1"/>
    <x:col min="34" max="34" width="22" hidden="0" customWidth="1"/>
    <x:col min="35" max="35" width="28" hidden="0" customWidth="1"/>
    <x:col min="36" max="36" width="38" hidden="0" customWidth="1"/>
    <x:col min="37" max="37" width="38" hidden="0" customWidth="1"/>
    <x:col min="38" max="38" width="30" hidden="0" customWidth="1"/>
    <x:col min="39" max="39" width="40" hidden="0" customWidth="1"/>
  </x:cols>
  <x:sheetData>
    <x:row r="1">
      <x:c r="A1" s="5" t="str">
        <x:v>Record ID</x:v>
      </x:c>
      <x:c r="B1" s="5" t="str">
        <x:v>Exact claim</x:v>
      </x:c>
      <x:c r="C1" s="5" t="str">
        <x:v>Decision and scope</x:v>
      </x:c>
      <x:c r="D1" s="5" t="str">
        <x:v>Consequence level</x:v>
      </x:c>
      <x:c r="E1" s="5" t="str">
        <x:v>Competitor/entity</x:v>
      </x:c>
      <x:c r="F1" s="5" t="str">
        <x:v>Source identity</x:v>
      </x:c>
      <x:c r="G1" s="5" t="str">
        <x:v>Source type</x:v>
      </x:c>
      <x:c r="H1" s="5" t="str">
        <x:v>Source publication/update date</x:v>
      </x:c>
      <x:c r="I1" s="5" t="str">
        <x:v>Publication date state</x:v>
      </x:c>
      <x:c r="J1" s="5" t="str">
        <x:v>Observation/data period</x:v>
      </x:c>
      <x:c r="K1" s="5" t="str">
        <x:v>Evidence review date</x:v>
      </x:c>
      <x:c r="L1" s="5" t="str">
        <x:v>Next review/reopen date</x:v>
      </x:c>
      <x:c r="M1" s="5" t="str">
        <x:v>Evidence form</x:v>
      </x:c>
      <x:c r="N1" s="5" t="str">
        <x:v>Provenance</x:v>
      </x:c>
      <x:c r="O1" s="5" t="str">
        <x:v>Reopenability</x:v>
      </x:c>
      <x:c r="P1" s="5" t="str">
        <x:v>Exact observation</x:v>
      </x:c>
      <x:c r="Q1" s="5" t="str">
        <x:v>Interpretation</x:v>
      </x:c>
      <x:c r="R1" s="5" t="str">
        <x:v>Direct claim fit</x:v>
      </x:c>
      <x:c r="S1" s="5" t="str">
        <x:v>Context match</x:v>
      </x:c>
      <x:c r="T1" s="5" t="str">
        <x:v>Observation separated from interpretation</x:v>
      </x:c>
      <x:c r="U1" s="5" t="str">
        <x:v>Observation period status</x:v>
      </x:c>
      <x:c r="V1" s="5" t="str">
        <x:v>Independent support</x:v>
      </x:c>
      <x:c r="W1" s="5" t="str">
        <x:v>Contradiction</x:v>
      </x:c>
      <x:c r="X1" s="5" t="str">
        <x:v>Missing required evidence</x:v>
      </x:c>
      <x:c r="Y1" s="5" t="str">
        <x:v>Existing recommendation impact</x:v>
      </x:c>
      <x:c r="Z1" s="5" t="str">
        <x:v>Evidence condition</x:v>
      </x:c>
      <x:c r="AA1" s="5" t="str">
        <x:v>Claim status</x:v>
      </x:c>
      <x:c r="AB1" s="5" t="str">
        <x:v>Primary outcome</x:v>
      </x:c>
      <x:c r="AC1" s="5" t="str">
        <x:v>Decisive reasons</x:v>
      </x:c>
      <x:c r="AD1" s="5" t="str">
        <x:v>Material limitations</x:v>
      </x:c>
      <x:c r="AE1" s="5" t="str">
        <x:v>Strongest statement allowed</x:v>
      </x:c>
      <x:c r="AF1" s="5" t="str">
        <x:v>Prohibited stronger statement</x:v>
      </x:c>
      <x:c r="AG1" s="5" t="str">
        <x:v>Next evidence</x:v>
      </x:c>
      <x:c r="AH1" s="5" t="str">
        <x:v>Evidence owner</x:v>
      </x:c>
      <x:c r="AI1" s="5" t="str">
        <x:v>Accountable reviewer or approver</x:v>
      </x:c>
      <x:c r="AJ1" s="5" t="str">
        <x:v>Review or reopen condition</x:v>
      </x:c>
      <x:c r="AK1" s="5" t="str">
        <x:v>No material change consequence</x:v>
      </x:c>
      <x:c r="AL1" s="5" t="str">
        <x:v>Adjacent guide handoff</x:v>
      </x:c>
      <x:c r="AM1" s="5" t="str">
        <x:v>Method limitation</x:v>
      </x:c>
    </x:row>
    <x:row r="2">
      <x:c r="A2" s="30"/>
      <x:c r="B2" s="30"/>
      <x:c r="C2" s="30"/>
      <x:c r="D2" s="30"/>
      <x:c r="E2" s="30"/>
      <x:c r="F2" s="30"/>
      <x:c r="G2" s="30"/>
      <x:c r="H2" s="30"/>
      <x:c r="I2" s="30"/>
      <x:c r="J2" s="30"/>
      <x:c r="K2" s="30"/>
      <x:c r="L2" s="30"/>
      <x:c r="M2" s="30"/>
      <x:c r="N2" s="30"/>
      <x:c r="O2" s="30"/>
      <x:c r="P2" s="30"/>
      <x:c r="Q2" s="30"/>
      <x:c r="R2" s="30"/>
      <x:c r="S2" s="30"/>
      <x:c r="T2" s="30"/>
      <x:c r="U2" s="30"/>
      <x:c r="V2" s="30"/>
      <x:c r="W2" s="30"/>
      <x:c r="X2" s="30"/>
      <x:c r="Y2" s="30"/>
      <x:c r="Z2" s="39" t="str">
        <x:f>IF(OR(AND(D2&lt;&gt;"",NOT(OR(EXACT(D2,'Validation Lists'!$A$2),EXACT(D2,'Validation Lists'!$A$3),EXACT(D2,'Validation Lists'!$A$4)))),AND(M2&lt;&gt;"",NOT(OR(EXACT(M2,'Validation Lists'!$B$2),EXACT(M2,'Validation Lists'!$B$3),EXACT(M2,'Validation Lists'!$B$4),EXACT(M2,'Validation Lists'!$B$5)))),AND(N2&lt;&gt;"",NOT(OR(EXACT(N2,'Validation Lists'!$C$2),EXACT(N2,'Validation Lists'!$C$3),EXACT(N2,'Validation Lists'!$C$4)))),AND(O2&lt;&gt;"",NOT(OR(EXACT(O2,'Validation Lists'!$D$2),EXACT(O2,'Validation Lists'!$D$3),EXACT(O2,'Validation Lists'!$D$4)))),AND(I2&lt;&gt;"",NOT(OR(EXACT(I2,'Validation Lists'!$E$2),EXACT(I2,'Validation Lists'!$E$3),EXACT(I2,'Validation Lists'!$E$4)))),AND(U2&lt;&gt;"",NOT(OR(EXACT(U2,'Validation Lists'!$F$2),EXACT(U2,'Validation Lists'!$F$3),EXACT(U2,'Validation Lists'!$F$4)))),AND(S2&lt;&gt;"",NOT(OR(EXACT(S2,'Validation Lists'!$G$2),EXACT(S2,'Validation Lists'!$G$3),EXACT(S2,'Validation Lists'!$G$4),EXACT(S2,'Validation Lists'!$G$5)))),AND(T2&lt;&gt;"",NOT(OR(EXACT(T2,'Validation Lists'!$H$2),EXACT(T2,'Validation Lists'!$H$3),EXACT(T2,'Validation Lists'!$H$4)))),AND(R2&lt;&gt;"",NOT(OR(EXACT(R2,'Validation Lists'!$I$2),EXACT(R2,'Validation Lists'!$I$3),EXACT(R2,'Validation Lists'!$I$4),EXACT(R2,'Validation Lists'!$I$5)))),AND(V2&lt;&gt;"",NOT(OR(EXACT(V2,'Validation Lists'!$J$2),EXACT(V2,'Validation Lists'!$J$3),EXACT(V2,'Validation Lists'!$J$4),EXACT(V2,'Validation Lists'!$J$5),EXACT(V2,'Validation Lists'!$J$6)))),AND(W2&lt;&gt;"",NOT(OR(EXACT(W2,'Validation Lists'!$K$2),EXACT(W2,'Validation Lists'!$K$3),EXACT(W2,'Validation Lists'!$K$4),EXACT(W2,'Validation Lists'!$K$5)))),AND(X2&lt;&gt;"",NOT(OR(EXACT(X2,'Validation Lists'!$L$2),EXACT(X2,'Validation Lists'!$L$3),EXACT(X2,'Validation Lists'!$L$4),EXACT(X2,'Validation Lists'!$L$5)))),AND(Y2&lt;&gt;"",NOT(OR(EXACT(Y2,'Validation Lists'!$M$2),EXACT(Y2,'Validation Lists'!$M$3),EXACT(Y2,'Validation Lists'!$M$4),EXACT(Y2,'Validation Lists'!$M$5))))),"No condition",IF(OR(B2="",C2="",D2="",M2="",N2="",O2="",I2="",U2="",S2="",T2="",R2="",V2="",W2="",X2="",Y2=""),"",IF(R2="No","Limited / weak",IF(R2="Unknown","Missing",IF(W2="Material contradiction unresolved","Contradictory",IF(W2="Not checked","Missing",IF(OR(X2="Recoverable missing evidence",X2="Material evidence unavailable",X2="Unknown"),"Missing",IF(OR(N2="Unknown or unauthenticated",O2="Cannot reopen",N2="Partly identified",O2="Can reopen with limits",I2="Not available"),"Limited / weak",IF(U2="Historical but still relevant","Limited / weak",IF(U2="Stale or unknown","Stale",IF(S2="Unknown","Missing",IF(OR(S2="Partial match",S2="No match",T2="No",T2="Partly",R2="Partial",M2="Modelled estimate",V2="Single source only",V2="Same-origin / copy chain"),"Limited / weak",IF(V2="Unknown","Missing","Fit")))))))))))))</x:f>
      </x:c>
      <x:c r="AA2" s="39" t="str">
        <x:f>IF(OR(AND(D2&lt;&gt;"",NOT(OR(EXACT(D2,'Validation Lists'!$A$2),EXACT(D2,'Validation Lists'!$A$3),EXACT(D2,'Validation Lists'!$A$4)))),AND(M2&lt;&gt;"",NOT(OR(EXACT(M2,'Validation Lists'!$B$2),EXACT(M2,'Validation Lists'!$B$3),EXACT(M2,'Validation Lists'!$B$4),EXACT(M2,'Validation Lists'!$B$5)))),AND(N2&lt;&gt;"",NOT(OR(EXACT(N2,'Validation Lists'!$C$2),EXACT(N2,'Validation Lists'!$C$3),EXACT(N2,'Validation Lists'!$C$4)))),AND(O2&lt;&gt;"",NOT(OR(EXACT(O2,'Validation Lists'!$D$2),EXACT(O2,'Validation Lists'!$D$3),EXACT(O2,'Validation Lists'!$D$4)))),AND(I2&lt;&gt;"",NOT(OR(EXACT(I2,'Validation Lists'!$E$2),EXACT(I2,'Validation Lists'!$E$3),EXACT(I2,'Validation Lists'!$E$4)))),AND(U2&lt;&gt;"",NOT(OR(EXACT(U2,'Validation Lists'!$F$2),EXACT(U2,'Validation Lists'!$F$3),EXACT(U2,'Validation Lists'!$F$4)))),AND(S2&lt;&gt;"",NOT(OR(EXACT(S2,'Validation Lists'!$G$2),EXACT(S2,'Validation Lists'!$G$3),EXACT(S2,'Validation Lists'!$G$4),EXACT(S2,'Validation Lists'!$G$5)))),AND(T2&lt;&gt;"",NOT(OR(EXACT(T2,'Validation Lists'!$H$2),EXACT(T2,'Validation Lists'!$H$3),EXACT(T2,'Validation Lists'!$H$4)))),AND(R2&lt;&gt;"",NOT(OR(EXACT(R2,'Validation Lists'!$I$2),EXACT(R2,'Validation Lists'!$I$3),EXACT(R2,'Validation Lists'!$I$4),EXACT(R2,'Validation Lists'!$I$5)))),AND(V2&lt;&gt;"",NOT(OR(EXACT(V2,'Validation Lists'!$J$2),EXACT(V2,'Validation Lists'!$J$3),EXACT(V2,'Validation Lists'!$J$4),EXACT(V2,'Validation Lists'!$J$5),EXACT(V2,'Validation Lists'!$J$6)))),AND(W2&lt;&gt;"",NOT(OR(EXACT(W2,'Validation Lists'!$K$2),EXACT(W2,'Validation Lists'!$K$3),EXACT(W2,'Validation Lists'!$K$4),EXACT(W2,'Validation Lists'!$K$5)))),AND(X2&lt;&gt;"",NOT(OR(EXACT(X2,'Validation Lists'!$L$2),EXACT(X2,'Validation Lists'!$L$3),EXACT(X2,'Validation Lists'!$L$4),EXACT(X2,'Validation Lists'!$L$5)))),AND(Y2&lt;&gt;"",NOT(OR(EXACT(Y2,'Validation Lists'!$M$2),EXACT(Y2,'Validation Lists'!$M$3),EXACT(Y2,'Validation Lists'!$M$4),EXACT(Y2,'Validation Lists'!$M$5))))),"No status",IF(OR(B2="",C2="",D2="",M2="",N2="",O2="",I2="",U2="",S2="",T2="",R2="",V2="",W2="",X2="",Y2=""),"",IF(OR(R2="No",R2="Unknown",W2="Material contradiction unresolved",W2="Not checked",X2&lt;&gt;"None"),"Unresolved",IF(OR(N2="Unknown or unauthenticated",O2="Cannot reopen"),IF(AND(D2="Low",M2="Source-reported claim",R2="Yes"),"Supported","Unresolved"),IF(OR(N2="Partly identified",O2="Can reopen with limits",I2="Not available",U2="Historical but still relevant"),IF(OR(M2="Direct observation",AND(M2="Source-reported claim",R2="Yes")),"Supported","Inferred"),IF(U2="Stale or unknown",IF(D2="Low",IF(OR(M2="Direct observation",AND(M2="Source-reported claim",R2="Yes")),"Supported","Inferred"),"Unresolved"),IF(S2="Unknown","Unresolved",IF(S2="Partial match",IF(OR(M2="Direct observation",AND(M2="Source-reported claim",R2="Yes")),"Supported","Inferred"),IF(S2="No match",IF(D2="Low",IF(OR(M2="Direct observation",AND(M2="Source-reported claim",R2="Yes")),"Supported","Inferred"),"Unresolved"),IF(T2="No","Unresolved",IF(OR(T2="Partly",R2="Partial",M2="Modelled estimate"),"Inferred",IF(V2="Unknown","Unresolved",IF(OR(V2="Single source only",V2="Same-origin / copy chain"),IF(OR(M2="Direct observation",AND(M2="Source-reported claim",R2="Yes")),"Supported","Inferred"),"Supported")))))))))))))</x:f>
      </x:c>
      <x:c r="AB2" s="39" t="str">
        <x:f>IF(OR(AND(D2&lt;&gt;"",NOT(OR(EXACT(D2,'Validation Lists'!$A$2),EXACT(D2,'Validation Lists'!$A$3),EXACT(D2,'Validation Lists'!$A$4)))),AND(M2&lt;&gt;"",NOT(OR(EXACT(M2,'Validation Lists'!$B$2),EXACT(M2,'Validation Lists'!$B$3),EXACT(M2,'Validation Lists'!$B$4),EXACT(M2,'Validation Lists'!$B$5)))),AND(N2&lt;&gt;"",NOT(OR(EXACT(N2,'Validation Lists'!$C$2),EXACT(N2,'Validation Lists'!$C$3),EXACT(N2,'Validation Lists'!$C$4)))),AND(O2&lt;&gt;"",NOT(OR(EXACT(O2,'Validation Lists'!$D$2),EXACT(O2,'Validation Lists'!$D$3),EXACT(O2,'Validation Lists'!$D$4)))),AND(I2&lt;&gt;"",NOT(OR(EXACT(I2,'Validation Lists'!$E$2),EXACT(I2,'Validation Lists'!$E$3),EXACT(I2,'Validation Lists'!$E$4)))),AND(U2&lt;&gt;"",NOT(OR(EXACT(U2,'Validation Lists'!$F$2),EXACT(U2,'Validation Lists'!$F$3),EXACT(U2,'Validation Lists'!$F$4)))),AND(S2&lt;&gt;"",NOT(OR(EXACT(S2,'Validation Lists'!$G$2),EXACT(S2,'Validation Lists'!$G$3),EXACT(S2,'Validation Lists'!$G$4),EXACT(S2,'Validation Lists'!$G$5)))),AND(T2&lt;&gt;"",NOT(OR(EXACT(T2,'Validation Lists'!$H$2),EXACT(T2,'Validation Lists'!$H$3),EXACT(T2,'Validation Lists'!$H$4)))),AND(R2&lt;&gt;"",NOT(OR(EXACT(R2,'Validation Lists'!$I$2),EXACT(R2,'Validation Lists'!$I$3),EXACT(R2,'Validation Lists'!$I$4),EXACT(R2,'Validation Lists'!$I$5)))),AND(V2&lt;&gt;"",NOT(OR(EXACT(V2,'Validation Lists'!$J$2),EXACT(V2,'Validation Lists'!$J$3),EXACT(V2,'Validation Lists'!$J$4),EXACT(V2,'Validation Lists'!$J$5),EXACT(V2,'Validation Lists'!$J$6)))),AND(W2&lt;&gt;"",NOT(OR(EXACT(W2,'Validation Lists'!$K$2),EXACT(W2,'Validation Lists'!$K$3),EXACT(W2,'Validation Lists'!$K$4),EXACT(W2,'Validation Lists'!$K$5)))),AND(X2&lt;&gt;"",NOT(OR(EXACT(X2,'Validation Lists'!$L$2),EXACT(X2,'Validation Lists'!$L$3),EXACT(X2,'Validation Lists'!$L$4),EXACT(X2,'Validation Lists'!$L$5)))),AND(Y2&lt;&gt;"",NOT(OR(EXACT(Y2,'Validation Lists'!$M$2),EXACT(Y2,'Validation Lists'!$M$3),EXACT(Y2,'Validation Lists'!$M$4),EXACT(Y2,'Validation Lists'!$M$5))))),"Technical validation error — no outcome",IF(OR(B2="",C2="",D2="",M2="",N2="",O2="",I2="",U2="",S2="",T2="",R2="",V2="",W2="",X2="",Y2=""),"",IF(R2="No","Refuse claim",IF(R2="Unknown","Review required",IF(W2="Material contradiction unresolved",IF(AND(D2="Consequential",X2="Material evidence unavailable"),"Refuse claim","Review required"),IF(W2="Not checked","Review required",IF(OR(X2="Recoverable missing evidence",X2="Unknown"),"Review required",IF(X2="Material evidence unavailable",IF(OR(D2="Material",D2="Consequential"),"Refuse claim","Review required"),IF(OR(N2="Unknown or unauthenticated",O2="Cannot reopen"),IF(D2="Consequential","Refuse claim",IF(AND(D2="Low",M2="Source-reported claim",R2="Yes"),"Use with limits","Review required")),IF(OR(N2="Partly identified",O2="Can reopen with limits"),IF(D2="Low","Use with limits","Review required"),IF(I2="Not available",IF(D2="Low","Use with limits","Review required"),IF(U2="Historical but still relevant","Use with limits",IF(U2="Stale or unknown",IF(D2="Low","Use with limits","Review required"),IF(S2="Unknown","Review required",IF(S2="Partial match",IF(D2="Low","Use with limits","Review required"),IF(S2="No match",IF(D2="Low","Use with limits","Refuse claim"),IF(T2="No","Review required",IF(T2="Partly",IF(D2="Low","Use with limits","Review required"),IF(R2="Partial",IF(D2="Low","Use with limits","Review required"),IF(M2="Modelled estimate",IF(D2="Consequential","Review required","Use with limits"),IF(V2="Unknown","Review required",IF(OR(V2="Single source only",V2="Same-origin / copy chain"),IF(D2="Low","Use with limits","Review required"),IF(Y2="Does not materially change recommendation","No material change","Use")))))))))))))))))))))))</x:f>
      </x:c>
      <x:c r="AC2" s="30"/>
      <x:c r="AD2" s="30"/>
      <x:c r="AE2" s="30"/>
      <x:c r="AF2" s="30"/>
      <x:c r="AG2" s="30"/>
      <x:c r="AH2" s="30"/>
      <x:c r="AI2" s="30"/>
      <x:c r="AJ2" s="30"/>
      <x:c r="AK2" s="30"/>
      <x:c r="AL2" s="30"/>
      <x:c r="AM2" s="43" t="str">
        <x:v>This register governs permitted use from the recorded fields. It does not verify sources, measure reliability or prove commercial outcomes.</x:v>
      </x:c>
    </x:row>
    <x:row r="3">
      <x:c r="A3" s="30"/>
      <x:c r="B3" s="30"/>
      <x:c r="C3" s="30"/>
      <x:c r="D3" s="30"/>
      <x:c r="E3" s="30"/>
      <x:c r="F3" s="30"/>
      <x:c r="G3" s="30"/>
      <x:c r="H3" s="30"/>
      <x:c r="I3" s="30"/>
      <x:c r="J3" s="30"/>
      <x:c r="K3" s="30"/>
      <x:c r="L3" s="30"/>
      <x:c r="M3" s="30"/>
      <x:c r="N3" s="30"/>
      <x:c r="O3" s="30"/>
      <x:c r="P3" s="30"/>
      <x:c r="Q3" s="30"/>
      <x:c r="R3" s="30"/>
      <x:c r="S3" s="30"/>
      <x:c r="T3" s="30"/>
      <x:c r="U3" s="30"/>
      <x:c r="V3" s="30"/>
      <x:c r="W3" s="30"/>
      <x:c r="X3" s="30"/>
      <x:c r="Y3" s="30"/>
      <x:c r="Z3" s="39" t="str">
        <x:f>IF(OR(AND(D3&lt;&gt;"",NOT(OR(EXACT(D3,'Validation Lists'!$A$2),EXACT(D3,'Validation Lists'!$A$3),EXACT(D3,'Validation Lists'!$A$4)))),AND(M3&lt;&gt;"",NOT(OR(EXACT(M3,'Validation Lists'!$B$2),EXACT(M3,'Validation Lists'!$B$3),EXACT(M3,'Validation Lists'!$B$4),EXACT(M3,'Validation Lists'!$B$5)))),AND(N3&lt;&gt;"",NOT(OR(EXACT(N3,'Validation Lists'!$C$2),EXACT(N3,'Validation Lists'!$C$3),EXACT(N3,'Validation Lists'!$C$4)))),AND(O3&lt;&gt;"",NOT(OR(EXACT(O3,'Validation Lists'!$D$2),EXACT(O3,'Validation Lists'!$D$3),EXACT(O3,'Validation Lists'!$D$4)))),AND(I3&lt;&gt;"",NOT(OR(EXACT(I3,'Validation Lists'!$E$2),EXACT(I3,'Validation Lists'!$E$3),EXACT(I3,'Validation Lists'!$E$4)))),AND(U3&lt;&gt;"",NOT(OR(EXACT(U3,'Validation Lists'!$F$2),EXACT(U3,'Validation Lists'!$F$3),EXACT(U3,'Validation Lists'!$F$4)))),AND(S3&lt;&gt;"",NOT(OR(EXACT(S3,'Validation Lists'!$G$2),EXACT(S3,'Validation Lists'!$G$3),EXACT(S3,'Validation Lists'!$G$4),EXACT(S3,'Validation Lists'!$G$5)))),AND(T3&lt;&gt;"",NOT(OR(EXACT(T3,'Validation Lists'!$H$2),EXACT(T3,'Validation Lists'!$H$3),EXACT(T3,'Validation Lists'!$H$4)))),AND(R3&lt;&gt;"",NOT(OR(EXACT(R3,'Validation Lists'!$I$2),EXACT(R3,'Validation Lists'!$I$3),EXACT(R3,'Validation Lists'!$I$4),EXACT(R3,'Validation Lists'!$I$5)))),AND(V3&lt;&gt;"",NOT(OR(EXACT(V3,'Validation Lists'!$J$2),EXACT(V3,'Validation Lists'!$J$3),EXACT(V3,'Validation Lists'!$J$4),EXACT(V3,'Validation Lists'!$J$5),EXACT(V3,'Validation Lists'!$J$6)))),AND(W3&lt;&gt;"",NOT(OR(EXACT(W3,'Validation Lists'!$K$2),EXACT(W3,'Validation Lists'!$K$3),EXACT(W3,'Validation Lists'!$K$4),EXACT(W3,'Validation Lists'!$K$5)))),AND(X3&lt;&gt;"",NOT(OR(EXACT(X3,'Validation Lists'!$L$2),EXACT(X3,'Validation Lists'!$L$3),EXACT(X3,'Validation Lists'!$L$4),EXACT(X3,'Validation Lists'!$L$5)))),AND(Y3&lt;&gt;"",NOT(OR(EXACT(Y3,'Validation Lists'!$M$2),EXACT(Y3,'Validation Lists'!$M$3),EXACT(Y3,'Validation Lists'!$M$4),EXACT(Y3,'Validation Lists'!$M$5))))),"No condition",IF(OR(B3="",C3="",D3="",M3="",N3="",O3="",I3="",U3="",S3="",T3="",R3="",V3="",W3="",X3="",Y3=""),"",IF(R3="No","Limited / weak",IF(R3="Unknown","Missing",IF(W3="Material contradiction unresolved","Contradictory",IF(W3="Not checked","Missing",IF(OR(X3="Recoverable missing evidence",X3="Material evidence unavailable",X3="Unknown"),"Missing",IF(OR(N3="Unknown or unauthenticated",O3="Cannot reopen",N3="Partly identified",O3="Can reopen with limits",I3="Not available"),"Limited / weak",IF(U3="Historical but still relevant","Limited / weak",IF(U3="Stale or unknown","Stale",IF(S3="Unknown","Missing",IF(OR(S3="Partial match",S3="No match",T3="No",T3="Partly",R3="Partial",M3="Modelled estimate",V3="Single source only",V3="Same-origin / copy chain"),"Limited / weak",IF(V3="Unknown","Missing","Fit")))))))))))))</x:f>
      </x:c>
      <x:c r="AA3" s="39" t="str">
        <x:f>IF(OR(AND(D3&lt;&gt;"",NOT(OR(EXACT(D3,'Validation Lists'!$A$2),EXACT(D3,'Validation Lists'!$A$3),EXACT(D3,'Validation Lists'!$A$4)))),AND(M3&lt;&gt;"",NOT(OR(EXACT(M3,'Validation Lists'!$B$2),EXACT(M3,'Validation Lists'!$B$3),EXACT(M3,'Validation Lists'!$B$4),EXACT(M3,'Validation Lists'!$B$5)))),AND(N3&lt;&gt;"",NOT(OR(EXACT(N3,'Validation Lists'!$C$2),EXACT(N3,'Validation Lists'!$C$3),EXACT(N3,'Validation Lists'!$C$4)))),AND(O3&lt;&gt;"",NOT(OR(EXACT(O3,'Validation Lists'!$D$2),EXACT(O3,'Validation Lists'!$D$3),EXACT(O3,'Validation Lists'!$D$4)))),AND(I3&lt;&gt;"",NOT(OR(EXACT(I3,'Validation Lists'!$E$2),EXACT(I3,'Validation Lists'!$E$3),EXACT(I3,'Validation Lists'!$E$4)))),AND(U3&lt;&gt;"",NOT(OR(EXACT(U3,'Validation Lists'!$F$2),EXACT(U3,'Validation Lists'!$F$3),EXACT(U3,'Validation Lists'!$F$4)))),AND(S3&lt;&gt;"",NOT(OR(EXACT(S3,'Validation Lists'!$G$2),EXACT(S3,'Validation Lists'!$G$3),EXACT(S3,'Validation Lists'!$G$4),EXACT(S3,'Validation Lists'!$G$5)))),AND(T3&lt;&gt;"",NOT(OR(EXACT(T3,'Validation Lists'!$H$2),EXACT(T3,'Validation Lists'!$H$3),EXACT(T3,'Validation Lists'!$H$4)))),AND(R3&lt;&gt;"",NOT(OR(EXACT(R3,'Validation Lists'!$I$2),EXACT(R3,'Validation Lists'!$I$3),EXACT(R3,'Validation Lists'!$I$4),EXACT(R3,'Validation Lists'!$I$5)))),AND(V3&lt;&gt;"",NOT(OR(EXACT(V3,'Validation Lists'!$J$2),EXACT(V3,'Validation Lists'!$J$3),EXACT(V3,'Validation Lists'!$J$4),EXACT(V3,'Validation Lists'!$J$5),EXACT(V3,'Validation Lists'!$J$6)))),AND(W3&lt;&gt;"",NOT(OR(EXACT(W3,'Validation Lists'!$K$2),EXACT(W3,'Validation Lists'!$K$3),EXACT(W3,'Validation Lists'!$K$4),EXACT(W3,'Validation Lists'!$K$5)))),AND(X3&lt;&gt;"",NOT(OR(EXACT(X3,'Validation Lists'!$L$2),EXACT(X3,'Validation Lists'!$L$3),EXACT(X3,'Validation Lists'!$L$4),EXACT(X3,'Validation Lists'!$L$5)))),AND(Y3&lt;&gt;"",NOT(OR(EXACT(Y3,'Validation Lists'!$M$2),EXACT(Y3,'Validation Lists'!$M$3),EXACT(Y3,'Validation Lists'!$M$4),EXACT(Y3,'Validation Lists'!$M$5))))),"No status",IF(OR(B3="",C3="",D3="",M3="",N3="",O3="",I3="",U3="",S3="",T3="",R3="",V3="",W3="",X3="",Y3=""),"",IF(OR(R3="No",R3="Unknown",W3="Material contradiction unresolved",W3="Not checked",X3&lt;&gt;"None"),"Unresolved",IF(OR(N3="Unknown or unauthenticated",O3="Cannot reopen"),IF(AND(D3="Low",M3="Source-reported claim",R3="Yes"),"Supported","Unresolved"),IF(OR(N3="Partly identified",O3="Can reopen with limits",I3="Not available",U3="Historical but still relevant"),IF(OR(M3="Direct observation",AND(M3="Source-reported claim",R3="Yes")),"Supported","Inferred"),IF(U3="Stale or unknown",IF(D3="Low",IF(OR(M3="Direct observation",AND(M3="Source-reported claim",R3="Yes")),"Supported","Inferred"),"Unresolved"),IF(S3="Unknown","Unresolved",IF(S3="Partial match",IF(OR(M3="Direct observation",AND(M3="Source-reported claim",R3="Yes")),"Supported","Inferred"),IF(S3="No match",IF(D3="Low",IF(OR(M3="Direct observation",AND(M3="Source-reported claim",R3="Yes")),"Supported","Inferred"),"Unresolved"),IF(T3="No","Unresolved",IF(OR(T3="Partly",R3="Partial",M3="Modelled estimate"),"Inferred",IF(V3="Unknown","Unresolved",IF(OR(V3="Single source only",V3="Same-origin / copy chain"),IF(OR(M3="Direct observation",AND(M3="Source-reported claim",R3="Yes")),"Supported","Inferred"),"Supported")))))))))))))</x:f>
      </x:c>
      <x:c r="AB3" s="39" t="str">
        <x:f>IF(OR(AND(D3&lt;&gt;"",NOT(OR(EXACT(D3,'Validation Lists'!$A$2),EXACT(D3,'Validation Lists'!$A$3),EXACT(D3,'Validation Lists'!$A$4)))),AND(M3&lt;&gt;"",NOT(OR(EXACT(M3,'Validation Lists'!$B$2),EXACT(M3,'Validation Lists'!$B$3),EXACT(M3,'Validation Lists'!$B$4),EXACT(M3,'Validation Lists'!$B$5)))),AND(N3&lt;&gt;"",NOT(OR(EXACT(N3,'Validation Lists'!$C$2),EXACT(N3,'Validation Lists'!$C$3),EXACT(N3,'Validation Lists'!$C$4)))),AND(O3&lt;&gt;"",NOT(OR(EXACT(O3,'Validation Lists'!$D$2),EXACT(O3,'Validation Lists'!$D$3),EXACT(O3,'Validation Lists'!$D$4)))),AND(I3&lt;&gt;"",NOT(OR(EXACT(I3,'Validation Lists'!$E$2),EXACT(I3,'Validation Lists'!$E$3),EXACT(I3,'Validation Lists'!$E$4)))),AND(U3&lt;&gt;"",NOT(OR(EXACT(U3,'Validation Lists'!$F$2),EXACT(U3,'Validation Lists'!$F$3),EXACT(U3,'Validation Lists'!$F$4)))),AND(S3&lt;&gt;"",NOT(OR(EXACT(S3,'Validation Lists'!$G$2),EXACT(S3,'Validation Lists'!$G$3),EXACT(S3,'Validation Lists'!$G$4),EXACT(S3,'Validation Lists'!$G$5)))),AND(T3&lt;&gt;"",NOT(OR(EXACT(T3,'Validation Lists'!$H$2),EXACT(T3,'Validation Lists'!$H$3),EXACT(T3,'Validation Lists'!$H$4)))),AND(R3&lt;&gt;"",NOT(OR(EXACT(R3,'Validation Lists'!$I$2),EXACT(R3,'Validation Lists'!$I$3),EXACT(R3,'Validation Lists'!$I$4),EXACT(R3,'Validation Lists'!$I$5)))),AND(V3&lt;&gt;"",NOT(OR(EXACT(V3,'Validation Lists'!$J$2),EXACT(V3,'Validation Lists'!$J$3),EXACT(V3,'Validation Lists'!$J$4),EXACT(V3,'Validation Lists'!$J$5),EXACT(V3,'Validation Lists'!$J$6)))),AND(W3&lt;&gt;"",NOT(OR(EXACT(W3,'Validation Lists'!$K$2),EXACT(W3,'Validation Lists'!$K$3),EXACT(W3,'Validation Lists'!$K$4),EXACT(W3,'Validation Lists'!$K$5)))),AND(X3&lt;&gt;"",NOT(OR(EXACT(X3,'Validation Lists'!$L$2),EXACT(X3,'Validation Lists'!$L$3),EXACT(X3,'Validation Lists'!$L$4),EXACT(X3,'Validation Lists'!$L$5)))),AND(Y3&lt;&gt;"",NOT(OR(EXACT(Y3,'Validation Lists'!$M$2),EXACT(Y3,'Validation Lists'!$M$3),EXACT(Y3,'Validation Lists'!$M$4),EXACT(Y3,'Validation Lists'!$M$5))))),"Technical validation error — no outcome",IF(OR(B3="",C3="",D3="",M3="",N3="",O3="",I3="",U3="",S3="",T3="",R3="",V3="",W3="",X3="",Y3=""),"",IF(R3="No","Refuse claim",IF(R3="Unknown","Review required",IF(W3="Material contradiction unresolved",IF(AND(D3="Consequential",X3="Material evidence unavailable"),"Refuse claim","Review required"),IF(W3="Not checked","Review required",IF(OR(X3="Recoverable missing evidence",X3="Unknown"),"Review required",IF(X3="Material evidence unavailable",IF(OR(D3="Material",D3="Consequential"),"Refuse claim","Review required"),IF(OR(N3="Unknown or unauthenticated",O3="Cannot reopen"),IF(D3="Consequential","Refuse claim",IF(AND(D3="Low",M3="Source-reported claim",R3="Yes"),"Use with limits","Review required")),IF(OR(N3="Partly identified",O3="Can reopen with limits"),IF(D3="Low","Use with limits","Review required"),IF(I3="Not available",IF(D3="Low","Use with limits","Review required"),IF(U3="Historical but still relevant","Use with limits",IF(U3="Stale or unknown",IF(D3="Low","Use with limits","Review required"),IF(S3="Unknown","Review required",IF(S3="Partial match",IF(D3="Low","Use with limits","Review required"),IF(S3="No match",IF(D3="Low","Use with limits","Refuse claim"),IF(T3="No","Review required",IF(T3="Partly",IF(D3="Low","Use with limits","Review required"),IF(R3="Partial",IF(D3="Low","Use with limits","Review required"),IF(M3="Modelled estimate",IF(D3="Consequential","Review required","Use with limits"),IF(V3="Unknown","Review required",IF(OR(V3="Single source only",V3="Same-origin / copy chain"),IF(D3="Low","Use with limits","Review required"),IF(Y3="Does not materially change recommendation","No material change","Use")))))))))))))))))))))))</x:f>
      </x:c>
      <x:c r="AC3" s="30"/>
      <x:c r="AD3" s="30"/>
      <x:c r="AE3" s="30"/>
      <x:c r="AF3" s="30"/>
      <x:c r="AG3" s="30"/>
      <x:c r="AH3" s="30"/>
      <x:c r="AI3" s="30"/>
      <x:c r="AJ3" s="30"/>
      <x:c r="AK3" s="30"/>
      <x:c r="AL3" s="30"/>
      <x:c r="AM3" s="43" t="str">
        <x:v>This register governs permitted use from the recorded fields. It does not verify sources, measure reliability or prove commercial outcomes.</x:v>
      </x:c>
    </x:row>
    <x:row r="4">
      <x:c r="A4" s="30"/>
      <x:c r="B4" s="30"/>
      <x:c r="C4" s="30"/>
      <x:c r="D4" s="30"/>
      <x:c r="E4" s="30"/>
      <x:c r="F4" s="30"/>
      <x:c r="G4" s="30"/>
      <x:c r="H4" s="30"/>
      <x:c r="I4" s="30"/>
      <x:c r="J4" s="30"/>
      <x:c r="K4" s="30"/>
      <x:c r="L4" s="30"/>
      <x:c r="M4" s="30"/>
      <x:c r="N4" s="30"/>
      <x:c r="O4" s="30"/>
      <x:c r="P4" s="30"/>
      <x:c r="Q4" s="30"/>
      <x:c r="R4" s="30"/>
      <x:c r="S4" s="30"/>
      <x:c r="T4" s="30"/>
      <x:c r="U4" s="30"/>
      <x:c r="V4" s="30"/>
      <x:c r="W4" s="30"/>
      <x:c r="X4" s="30"/>
      <x:c r="Y4" s="30"/>
      <x:c r="Z4" s="39" t="str">
        <x:f>IF(OR(AND(D4&lt;&gt;"",NOT(OR(EXACT(D4,'Validation Lists'!$A$2),EXACT(D4,'Validation Lists'!$A$3),EXACT(D4,'Validation Lists'!$A$4)))),AND(M4&lt;&gt;"",NOT(OR(EXACT(M4,'Validation Lists'!$B$2),EXACT(M4,'Validation Lists'!$B$3),EXACT(M4,'Validation Lists'!$B$4),EXACT(M4,'Validation Lists'!$B$5)))),AND(N4&lt;&gt;"",NOT(OR(EXACT(N4,'Validation Lists'!$C$2),EXACT(N4,'Validation Lists'!$C$3),EXACT(N4,'Validation Lists'!$C$4)))),AND(O4&lt;&gt;"",NOT(OR(EXACT(O4,'Validation Lists'!$D$2),EXACT(O4,'Validation Lists'!$D$3),EXACT(O4,'Validation Lists'!$D$4)))),AND(I4&lt;&gt;"",NOT(OR(EXACT(I4,'Validation Lists'!$E$2),EXACT(I4,'Validation Lists'!$E$3),EXACT(I4,'Validation Lists'!$E$4)))),AND(U4&lt;&gt;"",NOT(OR(EXACT(U4,'Validation Lists'!$F$2),EXACT(U4,'Validation Lists'!$F$3),EXACT(U4,'Validation Lists'!$F$4)))),AND(S4&lt;&gt;"",NOT(OR(EXACT(S4,'Validation Lists'!$G$2),EXACT(S4,'Validation Lists'!$G$3),EXACT(S4,'Validation Lists'!$G$4),EXACT(S4,'Validation Lists'!$G$5)))),AND(T4&lt;&gt;"",NOT(OR(EXACT(T4,'Validation Lists'!$H$2),EXACT(T4,'Validation Lists'!$H$3),EXACT(T4,'Validation Lists'!$H$4)))),AND(R4&lt;&gt;"",NOT(OR(EXACT(R4,'Validation Lists'!$I$2),EXACT(R4,'Validation Lists'!$I$3),EXACT(R4,'Validation Lists'!$I$4),EXACT(R4,'Validation Lists'!$I$5)))),AND(V4&lt;&gt;"",NOT(OR(EXACT(V4,'Validation Lists'!$J$2),EXACT(V4,'Validation Lists'!$J$3),EXACT(V4,'Validation Lists'!$J$4),EXACT(V4,'Validation Lists'!$J$5),EXACT(V4,'Validation Lists'!$J$6)))),AND(W4&lt;&gt;"",NOT(OR(EXACT(W4,'Validation Lists'!$K$2),EXACT(W4,'Validation Lists'!$K$3),EXACT(W4,'Validation Lists'!$K$4),EXACT(W4,'Validation Lists'!$K$5)))),AND(X4&lt;&gt;"",NOT(OR(EXACT(X4,'Validation Lists'!$L$2),EXACT(X4,'Validation Lists'!$L$3),EXACT(X4,'Validation Lists'!$L$4),EXACT(X4,'Validation Lists'!$L$5)))),AND(Y4&lt;&gt;"",NOT(OR(EXACT(Y4,'Validation Lists'!$M$2),EXACT(Y4,'Validation Lists'!$M$3),EXACT(Y4,'Validation Lists'!$M$4),EXACT(Y4,'Validation Lists'!$M$5))))),"No condition",IF(OR(B4="",C4="",D4="",M4="",N4="",O4="",I4="",U4="",S4="",T4="",R4="",V4="",W4="",X4="",Y4=""),"",IF(R4="No","Limited / weak",IF(R4="Unknown","Missing",IF(W4="Material contradiction unresolved","Contradictory",IF(W4="Not checked","Missing",IF(OR(X4="Recoverable missing evidence",X4="Material evidence unavailable",X4="Unknown"),"Missing",IF(OR(N4="Unknown or unauthenticated",O4="Cannot reopen",N4="Partly identified",O4="Can reopen with limits",I4="Not available"),"Limited / weak",IF(U4="Historical but still relevant","Limited / weak",IF(U4="Stale or unknown","Stale",IF(S4="Unknown","Missing",IF(OR(S4="Partial match",S4="No match",T4="No",T4="Partly",R4="Partial",M4="Modelled estimate",V4="Single source only",V4="Same-origin / copy chain"),"Limited / weak",IF(V4="Unknown","Missing","Fit")))))))))))))</x:f>
      </x:c>
      <x:c r="AA4" s="39" t="str">
        <x:f>IF(OR(AND(D4&lt;&gt;"",NOT(OR(EXACT(D4,'Validation Lists'!$A$2),EXACT(D4,'Validation Lists'!$A$3),EXACT(D4,'Validation Lists'!$A$4)))),AND(M4&lt;&gt;"",NOT(OR(EXACT(M4,'Validation Lists'!$B$2),EXACT(M4,'Validation Lists'!$B$3),EXACT(M4,'Validation Lists'!$B$4),EXACT(M4,'Validation Lists'!$B$5)))),AND(N4&lt;&gt;"",NOT(OR(EXACT(N4,'Validation Lists'!$C$2),EXACT(N4,'Validation Lists'!$C$3),EXACT(N4,'Validation Lists'!$C$4)))),AND(O4&lt;&gt;"",NOT(OR(EXACT(O4,'Validation Lists'!$D$2),EXACT(O4,'Validation Lists'!$D$3),EXACT(O4,'Validation Lists'!$D$4)))),AND(I4&lt;&gt;"",NOT(OR(EXACT(I4,'Validation Lists'!$E$2),EXACT(I4,'Validation Lists'!$E$3),EXACT(I4,'Validation Lists'!$E$4)))),AND(U4&lt;&gt;"",NOT(OR(EXACT(U4,'Validation Lists'!$F$2),EXACT(U4,'Validation Lists'!$F$3),EXACT(U4,'Validation Lists'!$F$4)))),AND(S4&lt;&gt;"",NOT(OR(EXACT(S4,'Validation Lists'!$G$2),EXACT(S4,'Validation Lists'!$G$3),EXACT(S4,'Validation Lists'!$G$4),EXACT(S4,'Validation Lists'!$G$5)))),AND(T4&lt;&gt;"",NOT(OR(EXACT(T4,'Validation Lists'!$H$2),EXACT(T4,'Validation Lists'!$H$3),EXACT(T4,'Validation Lists'!$H$4)))),AND(R4&lt;&gt;"",NOT(OR(EXACT(R4,'Validation Lists'!$I$2),EXACT(R4,'Validation Lists'!$I$3),EXACT(R4,'Validation Lists'!$I$4),EXACT(R4,'Validation Lists'!$I$5)))),AND(V4&lt;&gt;"",NOT(OR(EXACT(V4,'Validation Lists'!$J$2),EXACT(V4,'Validation Lists'!$J$3),EXACT(V4,'Validation Lists'!$J$4),EXACT(V4,'Validation Lists'!$J$5),EXACT(V4,'Validation Lists'!$J$6)))),AND(W4&lt;&gt;"",NOT(OR(EXACT(W4,'Validation Lists'!$K$2),EXACT(W4,'Validation Lists'!$K$3),EXACT(W4,'Validation Lists'!$K$4),EXACT(W4,'Validation Lists'!$K$5)))),AND(X4&lt;&gt;"",NOT(OR(EXACT(X4,'Validation Lists'!$L$2),EXACT(X4,'Validation Lists'!$L$3),EXACT(X4,'Validation Lists'!$L$4),EXACT(X4,'Validation Lists'!$L$5)))),AND(Y4&lt;&gt;"",NOT(OR(EXACT(Y4,'Validation Lists'!$M$2),EXACT(Y4,'Validation Lists'!$M$3),EXACT(Y4,'Validation Lists'!$M$4),EXACT(Y4,'Validation Lists'!$M$5))))),"No status",IF(OR(B4="",C4="",D4="",M4="",N4="",O4="",I4="",U4="",S4="",T4="",R4="",V4="",W4="",X4="",Y4=""),"",IF(OR(R4="No",R4="Unknown",W4="Material contradiction unresolved",W4="Not checked",X4&lt;&gt;"None"),"Unresolved",IF(OR(N4="Unknown or unauthenticated",O4="Cannot reopen"),IF(AND(D4="Low",M4="Source-reported claim",R4="Yes"),"Supported","Unresolved"),IF(OR(N4="Partly identified",O4="Can reopen with limits",I4="Not available",U4="Historical but still relevant"),IF(OR(M4="Direct observation",AND(M4="Source-reported claim",R4="Yes")),"Supported","Inferred"),IF(U4="Stale or unknown",IF(D4="Low",IF(OR(M4="Direct observation",AND(M4="Source-reported claim",R4="Yes")),"Supported","Inferred"),"Unresolved"),IF(S4="Unknown","Unresolved",IF(S4="Partial match",IF(OR(M4="Direct observation",AND(M4="Source-reported claim",R4="Yes")),"Supported","Inferred"),IF(S4="No match",IF(D4="Low",IF(OR(M4="Direct observation",AND(M4="Source-reported claim",R4="Yes")),"Supported","Inferred"),"Unresolved"),IF(T4="No","Unresolved",IF(OR(T4="Partly",R4="Partial",M4="Modelled estimate"),"Inferred",IF(V4="Unknown","Unresolved",IF(OR(V4="Single source only",V4="Same-origin / copy chain"),IF(OR(M4="Direct observation",AND(M4="Source-reported claim",R4="Yes")),"Supported","Inferred"),"Supported")))))))))))))</x:f>
      </x:c>
      <x:c r="AB4" s="39" t="str">
        <x:f>IF(OR(AND(D4&lt;&gt;"",NOT(OR(EXACT(D4,'Validation Lists'!$A$2),EXACT(D4,'Validation Lists'!$A$3),EXACT(D4,'Validation Lists'!$A$4)))),AND(M4&lt;&gt;"",NOT(OR(EXACT(M4,'Validation Lists'!$B$2),EXACT(M4,'Validation Lists'!$B$3),EXACT(M4,'Validation Lists'!$B$4),EXACT(M4,'Validation Lists'!$B$5)))),AND(N4&lt;&gt;"",NOT(OR(EXACT(N4,'Validation Lists'!$C$2),EXACT(N4,'Validation Lists'!$C$3),EXACT(N4,'Validation Lists'!$C$4)))),AND(O4&lt;&gt;"",NOT(OR(EXACT(O4,'Validation Lists'!$D$2),EXACT(O4,'Validation Lists'!$D$3),EXACT(O4,'Validation Lists'!$D$4)))),AND(I4&lt;&gt;"",NOT(OR(EXACT(I4,'Validation Lists'!$E$2),EXACT(I4,'Validation Lists'!$E$3),EXACT(I4,'Validation Lists'!$E$4)))),AND(U4&lt;&gt;"",NOT(OR(EXACT(U4,'Validation Lists'!$F$2),EXACT(U4,'Validation Lists'!$F$3),EXACT(U4,'Validation Lists'!$F$4)))),AND(S4&lt;&gt;"",NOT(OR(EXACT(S4,'Validation Lists'!$G$2),EXACT(S4,'Validation Lists'!$G$3),EXACT(S4,'Validation Lists'!$G$4),EXACT(S4,'Validation Lists'!$G$5)))),AND(T4&lt;&gt;"",NOT(OR(EXACT(T4,'Validation Lists'!$H$2),EXACT(T4,'Validation Lists'!$H$3),EXACT(T4,'Validation Lists'!$H$4)))),AND(R4&lt;&gt;"",NOT(OR(EXACT(R4,'Validation Lists'!$I$2),EXACT(R4,'Validation Lists'!$I$3),EXACT(R4,'Validation Lists'!$I$4),EXACT(R4,'Validation Lists'!$I$5)))),AND(V4&lt;&gt;"",NOT(OR(EXACT(V4,'Validation Lists'!$J$2),EXACT(V4,'Validation Lists'!$J$3),EXACT(V4,'Validation Lists'!$J$4),EXACT(V4,'Validation Lists'!$J$5),EXACT(V4,'Validation Lists'!$J$6)))),AND(W4&lt;&gt;"",NOT(OR(EXACT(W4,'Validation Lists'!$K$2),EXACT(W4,'Validation Lists'!$K$3),EXACT(W4,'Validation Lists'!$K$4),EXACT(W4,'Validation Lists'!$K$5)))),AND(X4&lt;&gt;"",NOT(OR(EXACT(X4,'Validation Lists'!$L$2),EXACT(X4,'Validation Lists'!$L$3),EXACT(X4,'Validation Lists'!$L$4),EXACT(X4,'Validation Lists'!$L$5)))),AND(Y4&lt;&gt;"",NOT(OR(EXACT(Y4,'Validation Lists'!$M$2),EXACT(Y4,'Validation Lists'!$M$3),EXACT(Y4,'Validation Lists'!$M$4),EXACT(Y4,'Validation Lists'!$M$5))))),"Technical validation error — no outcome",IF(OR(B4="",C4="",D4="",M4="",N4="",O4="",I4="",U4="",S4="",T4="",R4="",V4="",W4="",X4="",Y4=""),"",IF(R4="No","Refuse claim",IF(R4="Unknown","Review required",IF(W4="Material contradiction unresolved",IF(AND(D4="Consequential",X4="Material evidence unavailable"),"Refuse claim","Review required"),IF(W4="Not checked","Review required",IF(OR(X4="Recoverable missing evidence",X4="Unknown"),"Review required",IF(X4="Material evidence unavailable",IF(OR(D4="Material",D4="Consequential"),"Refuse claim","Review required"),IF(OR(N4="Unknown or unauthenticated",O4="Cannot reopen"),IF(D4="Consequential","Refuse claim",IF(AND(D4="Low",M4="Source-reported claim",R4="Yes"),"Use with limits","Review required")),IF(OR(N4="Partly identified",O4="Can reopen with limits"),IF(D4="Low","Use with limits","Review required"),IF(I4="Not available",IF(D4="Low","Use with limits","Review required"),IF(U4="Historical but still relevant","Use with limits",IF(U4="Stale or unknown",IF(D4="Low","Use with limits","Review required"),IF(S4="Unknown","Review required",IF(S4="Partial match",IF(D4="Low","Use with limits","Review required"),IF(S4="No match",IF(D4="Low","Use with limits","Refuse claim"),IF(T4="No","Review required",IF(T4="Partly",IF(D4="Low","Use with limits","Review required"),IF(R4="Partial",IF(D4="Low","Use with limits","Review required"),IF(M4="Modelled estimate",IF(D4="Consequential","Review required","Use with limits"),IF(V4="Unknown","Review required",IF(OR(V4="Single source only",V4="Same-origin / copy chain"),IF(D4="Low","Use with limits","Review required"),IF(Y4="Does not materially change recommendation","No material change","Use")))))))))))))))))))))))</x:f>
      </x:c>
      <x:c r="AC4" s="30"/>
      <x:c r="AD4" s="30"/>
      <x:c r="AE4" s="30"/>
      <x:c r="AF4" s="30"/>
      <x:c r="AG4" s="30"/>
      <x:c r="AH4" s="30"/>
      <x:c r="AI4" s="30"/>
      <x:c r="AJ4" s="30"/>
      <x:c r="AK4" s="30"/>
      <x:c r="AL4" s="30"/>
      <x:c r="AM4" s="43" t="str">
        <x:v>This register governs permitted use from the recorded fields. It does not verify sources, measure reliability or prove commercial outcomes.</x:v>
      </x:c>
    </x:row>
    <x:row r="5">
      <x:c r="A5" s="30"/>
      <x:c r="B5" s="30"/>
      <x:c r="C5" s="30"/>
      <x:c r="D5" s="30"/>
      <x:c r="E5" s="30"/>
      <x:c r="F5" s="30"/>
      <x:c r="G5" s="30"/>
      <x:c r="H5" s="30"/>
      <x:c r="I5" s="30"/>
      <x:c r="J5" s="30"/>
      <x:c r="K5" s="30"/>
      <x:c r="L5" s="30"/>
      <x:c r="M5" s="30"/>
      <x:c r="N5" s="30"/>
      <x:c r="O5" s="30"/>
      <x:c r="P5" s="30"/>
      <x:c r="Q5" s="30"/>
      <x:c r="R5" s="30"/>
      <x:c r="S5" s="30"/>
      <x:c r="T5" s="30"/>
      <x:c r="U5" s="30"/>
      <x:c r="V5" s="30"/>
      <x:c r="W5" s="30"/>
      <x:c r="X5" s="30"/>
      <x:c r="Y5" s="30"/>
      <x:c r="Z5" s="39" t="str">
        <x:f>IF(OR(AND(D5&lt;&gt;"",NOT(OR(EXACT(D5,'Validation Lists'!$A$2),EXACT(D5,'Validation Lists'!$A$3),EXACT(D5,'Validation Lists'!$A$4)))),AND(M5&lt;&gt;"",NOT(OR(EXACT(M5,'Validation Lists'!$B$2),EXACT(M5,'Validation Lists'!$B$3),EXACT(M5,'Validation Lists'!$B$4),EXACT(M5,'Validation Lists'!$B$5)))),AND(N5&lt;&gt;"",NOT(OR(EXACT(N5,'Validation Lists'!$C$2),EXACT(N5,'Validation Lists'!$C$3),EXACT(N5,'Validation Lists'!$C$4)))),AND(O5&lt;&gt;"",NOT(OR(EXACT(O5,'Validation Lists'!$D$2),EXACT(O5,'Validation Lists'!$D$3),EXACT(O5,'Validation Lists'!$D$4)))),AND(I5&lt;&gt;"",NOT(OR(EXACT(I5,'Validation Lists'!$E$2),EXACT(I5,'Validation Lists'!$E$3),EXACT(I5,'Validation Lists'!$E$4)))),AND(U5&lt;&gt;"",NOT(OR(EXACT(U5,'Validation Lists'!$F$2),EXACT(U5,'Validation Lists'!$F$3),EXACT(U5,'Validation Lists'!$F$4)))),AND(S5&lt;&gt;"",NOT(OR(EXACT(S5,'Validation Lists'!$G$2),EXACT(S5,'Validation Lists'!$G$3),EXACT(S5,'Validation Lists'!$G$4),EXACT(S5,'Validation Lists'!$G$5)))),AND(T5&lt;&gt;"",NOT(OR(EXACT(T5,'Validation Lists'!$H$2),EXACT(T5,'Validation Lists'!$H$3),EXACT(T5,'Validation Lists'!$H$4)))),AND(R5&lt;&gt;"",NOT(OR(EXACT(R5,'Validation Lists'!$I$2),EXACT(R5,'Validation Lists'!$I$3),EXACT(R5,'Validation Lists'!$I$4),EXACT(R5,'Validation Lists'!$I$5)))),AND(V5&lt;&gt;"",NOT(OR(EXACT(V5,'Validation Lists'!$J$2),EXACT(V5,'Validation Lists'!$J$3),EXACT(V5,'Validation Lists'!$J$4),EXACT(V5,'Validation Lists'!$J$5),EXACT(V5,'Validation Lists'!$J$6)))),AND(W5&lt;&gt;"",NOT(OR(EXACT(W5,'Validation Lists'!$K$2),EXACT(W5,'Validation Lists'!$K$3),EXACT(W5,'Validation Lists'!$K$4),EXACT(W5,'Validation Lists'!$K$5)))),AND(X5&lt;&gt;"",NOT(OR(EXACT(X5,'Validation Lists'!$L$2),EXACT(X5,'Validation Lists'!$L$3),EXACT(X5,'Validation Lists'!$L$4),EXACT(X5,'Validation Lists'!$L$5)))),AND(Y5&lt;&gt;"",NOT(OR(EXACT(Y5,'Validation Lists'!$M$2),EXACT(Y5,'Validation Lists'!$M$3),EXACT(Y5,'Validation Lists'!$M$4),EXACT(Y5,'Validation Lists'!$M$5))))),"No condition",IF(OR(B5="",C5="",D5="",M5="",N5="",O5="",I5="",U5="",S5="",T5="",R5="",V5="",W5="",X5="",Y5=""),"",IF(R5="No","Limited / weak",IF(R5="Unknown","Missing",IF(W5="Material contradiction unresolved","Contradictory",IF(W5="Not checked","Missing",IF(OR(X5="Recoverable missing evidence",X5="Material evidence unavailable",X5="Unknown"),"Missing",IF(OR(N5="Unknown or unauthenticated",O5="Cannot reopen",N5="Partly identified",O5="Can reopen with limits",I5="Not available"),"Limited / weak",IF(U5="Historical but still relevant","Limited / weak",IF(U5="Stale or unknown","Stale",IF(S5="Unknown","Missing",IF(OR(S5="Partial match",S5="No match",T5="No",T5="Partly",R5="Partial",M5="Modelled estimate",V5="Single source only",V5="Same-origin / copy chain"),"Limited / weak",IF(V5="Unknown","Missing","Fit")))))))))))))</x:f>
      </x:c>
      <x:c r="AA5" s="39" t="str">
        <x:f>IF(OR(AND(D5&lt;&gt;"",NOT(OR(EXACT(D5,'Validation Lists'!$A$2),EXACT(D5,'Validation Lists'!$A$3),EXACT(D5,'Validation Lists'!$A$4)))),AND(M5&lt;&gt;"",NOT(OR(EXACT(M5,'Validation Lists'!$B$2),EXACT(M5,'Validation Lists'!$B$3),EXACT(M5,'Validation Lists'!$B$4),EXACT(M5,'Validation Lists'!$B$5)))),AND(N5&lt;&gt;"",NOT(OR(EXACT(N5,'Validation Lists'!$C$2),EXACT(N5,'Validation Lists'!$C$3),EXACT(N5,'Validation Lists'!$C$4)))),AND(O5&lt;&gt;"",NOT(OR(EXACT(O5,'Validation Lists'!$D$2),EXACT(O5,'Validation Lists'!$D$3),EXACT(O5,'Validation Lists'!$D$4)))),AND(I5&lt;&gt;"",NOT(OR(EXACT(I5,'Validation Lists'!$E$2),EXACT(I5,'Validation Lists'!$E$3),EXACT(I5,'Validation Lists'!$E$4)))),AND(U5&lt;&gt;"",NOT(OR(EXACT(U5,'Validation Lists'!$F$2),EXACT(U5,'Validation Lists'!$F$3),EXACT(U5,'Validation Lists'!$F$4)))),AND(S5&lt;&gt;"",NOT(OR(EXACT(S5,'Validation Lists'!$G$2),EXACT(S5,'Validation Lists'!$G$3),EXACT(S5,'Validation Lists'!$G$4),EXACT(S5,'Validation Lists'!$G$5)))),AND(T5&lt;&gt;"",NOT(OR(EXACT(T5,'Validation Lists'!$H$2),EXACT(T5,'Validation Lists'!$H$3),EXACT(T5,'Validation Lists'!$H$4)))),AND(R5&lt;&gt;"",NOT(OR(EXACT(R5,'Validation Lists'!$I$2),EXACT(R5,'Validation Lists'!$I$3),EXACT(R5,'Validation Lists'!$I$4),EXACT(R5,'Validation Lists'!$I$5)))),AND(V5&lt;&gt;"",NOT(OR(EXACT(V5,'Validation Lists'!$J$2),EXACT(V5,'Validation Lists'!$J$3),EXACT(V5,'Validation Lists'!$J$4),EXACT(V5,'Validation Lists'!$J$5),EXACT(V5,'Validation Lists'!$J$6)))),AND(W5&lt;&gt;"",NOT(OR(EXACT(W5,'Validation Lists'!$K$2),EXACT(W5,'Validation Lists'!$K$3),EXACT(W5,'Validation Lists'!$K$4),EXACT(W5,'Validation Lists'!$K$5)))),AND(X5&lt;&gt;"",NOT(OR(EXACT(X5,'Validation Lists'!$L$2),EXACT(X5,'Validation Lists'!$L$3),EXACT(X5,'Validation Lists'!$L$4),EXACT(X5,'Validation Lists'!$L$5)))),AND(Y5&lt;&gt;"",NOT(OR(EXACT(Y5,'Validation Lists'!$M$2),EXACT(Y5,'Validation Lists'!$M$3),EXACT(Y5,'Validation Lists'!$M$4),EXACT(Y5,'Validation Lists'!$M$5))))),"No status",IF(OR(B5="",C5="",D5="",M5="",N5="",O5="",I5="",U5="",S5="",T5="",R5="",V5="",W5="",X5="",Y5=""),"",IF(OR(R5="No",R5="Unknown",W5="Material contradiction unresolved",W5="Not checked",X5&lt;&gt;"None"),"Unresolved",IF(OR(N5="Unknown or unauthenticated",O5="Cannot reopen"),IF(AND(D5="Low",M5="Source-reported claim",R5="Yes"),"Supported","Unresolved"),IF(OR(N5="Partly identified",O5="Can reopen with limits",I5="Not available",U5="Historical but still relevant"),IF(OR(M5="Direct observation",AND(M5="Source-reported claim",R5="Yes")),"Supported","Inferred"),IF(U5="Stale or unknown",IF(D5="Low",IF(OR(M5="Direct observation",AND(M5="Source-reported claim",R5="Yes")),"Supported","Inferred"),"Unresolved"),IF(S5="Unknown","Unresolved",IF(S5="Partial match",IF(OR(M5="Direct observation",AND(M5="Source-reported claim",R5="Yes")),"Supported","Inferred"),IF(S5="No match",IF(D5="Low",IF(OR(M5="Direct observation",AND(M5="Source-reported claim",R5="Yes")),"Supported","Inferred"),"Unresolved"),IF(T5="No","Unresolved",IF(OR(T5="Partly",R5="Partial",M5="Modelled estimate"),"Inferred",IF(V5="Unknown","Unresolved",IF(OR(V5="Single source only",V5="Same-origin / copy chain"),IF(OR(M5="Direct observation",AND(M5="Source-reported claim",R5="Yes")),"Supported","Inferred"),"Supported")))))))))))))</x:f>
      </x:c>
      <x:c r="AB5" s="39" t="str">
        <x:f>IF(OR(AND(D5&lt;&gt;"",NOT(OR(EXACT(D5,'Validation Lists'!$A$2),EXACT(D5,'Validation Lists'!$A$3),EXACT(D5,'Validation Lists'!$A$4)))),AND(M5&lt;&gt;"",NOT(OR(EXACT(M5,'Validation Lists'!$B$2),EXACT(M5,'Validation Lists'!$B$3),EXACT(M5,'Validation Lists'!$B$4),EXACT(M5,'Validation Lists'!$B$5)))),AND(N5&lt;&gt;"",NOT(OR(EXACT(N5,'Validation Lists'!$C$2),EXACT(N5,'Validation Lists'!$C$3),EXACT(N5,'Validation Lists'!$C$4)))),AND(O5&lt;&gt;"",NOT(OR(EXACT(O5,'Validation Lists'!$D$2),EXACT(O5,'Validation Lists'!$D$3),EXACT(O5,'Validation Lists'!$D$4)))),AND(I5&lt;&gt;"",NOT(OR(EXACT(I5,'Validation Lists'!$E$2),EXACT(I5,'Validation Lists'!$E$3),EXACT(I5,'Validation Lists'!$E$4)))),AND(U5&lt;&gt;"",NOT(OR(EXACT(U5,'Validation Lists'!$F$2),EXACT(U5,'Validation Lists'!$F$3),EXACT(U5,'Validation Lists'!$F$4)))),AND(S5&lt;&gt;"",NOT(OR(EXACT(S5,'Validation Lists'!$G$2),EXACT(S5,'Validation Lists'!$G$3),EXACT(S5,'Validation Lists'!$G$4),EXACT(S5,'Validation Lists'!$G$5)))),AND(T5&lt;&gt;"",NOT(OR(EXACT(T5,'Validation Lists'!$H$2),EXACT(T5,'Validation Lists'!$H$3),EXACT(T5,'Validation Lists'!$H$4)))),AND(R5&lt;&gt;"",NOT(OR(EXACT(R5,'Validation Lists'!$I$2),EXACT(R5,'Validation Lists'!$I$3),EXACT(R5,'Validation Lists'!$I$4),EXACT(R5,'Validation Lists'!$I$5)))),AND(V5&lt;&gt;"",NOT(OR(EXACT(V5,'Validation Lists'!$J$2),EXACT(V5,'Validation Lists'!$J$3),EXACT(V5,'Validation Lists'!$J$4),EXACT(V5,'Validation Lists'!$J$5),EXACT(V5,'Validation Lists'!$J$6)))),AND(W5&lt;&gt;"",NOT(OR(EXACT(W5,'Validation Lists'!$K$2),EXACT(W5,'Validation Lists'!$K$3),EXACT(W5,'Validation Lists'!$K$4),EXACT(W5,'Validation Lists'!$K$5)))),AND(X5&lt;&gt;"",NOT(OR(EXACT(X5,'Validation Lists'!$L$2),EXACT(X5,'Validation Lists'!$L$3),EXACT(X5,'Validation Lists'!$L$4),EXACT(X5,'Validation Lists'!$L$5)))),AND(Y5&lt;&gt;"",NOT(OR(EXACT(Y5,'Validation Lists'!$M$2),EXACT(Y5,'Validation Lists'!$M$3),EXACT(Y5,'Validation Lists'!$M$4),EXACT(Y5,'Validation Lists'!$M$5))))),"Technical validation error — no outcome",IF(OR(B5="",C5="",D5="",M5="",N5="",O5="",I5="",U5="",S5="",T5="",R5="",V5="",W5="",X5="",Y5=""),"",IF(R5="No","Refuse claim",IF(R5="Unknown","Review required",IF(W5="Material contradiction unresolved",IF(AND(D5="Consequential",X5="Material evidence unavailable"),"Refuse claim","Review required"),IF(W5="Not checked","Review required",IF(OR(X5="Recoverable missing evidence",X5="Unknown"),"Review required",IF(X5="Material evidence unavailable",IF(OR(D5="Material",D5="Consequential"),"Refuse claim","Review required"),IF(OR(N5="Unknown or unauthenticated",O5="Cannot reopen"),IF(D5="Consequential","Refuse claim",IF(AND(D5="Low",M5="Source-reported claim",R5="Yes"),"Use with limits","Review required")),IF(OR(N5="Partly identified",O5="Can reopen with limits"),IF(D5="Low","Use with limits","Review required"),IF(I5="Not available",IF(D5="Low","Use with limits","Review required"),IF(U5="Historical but still relevant","Use with limits",IF(U5="Stale or unknown",IF(D5="Low","Use with limits","Review required"),IF(S5="Unknown","Review required",IF(S5="Partial match",IF(D5="Low","Use with limits","Review required"),IF(S5="No match",IF(D5="Low","Use with limits","Refuse claim"),IF(T5="No","Review required",IF(T5="Partly",IF(D5="Low","Use with limits","Review required"),IF(R5="Partial",IF(D5="Low","Use with limits","Review required"),IF(M5="Modelled estimate",IF(D5="Consequential","Review required","Use with limits"),IF(V5="Unknown","Review required",IF(OR(V5="Single source only",V5="Same-origin / copy chain"),IF(D5="Low","Use with limits","Review required"),IF(Y5="Does not materially change recommendation","No material change","Use")))))))))))))))))))))))</x:f>
      </x:c>
      <x:c r="AC5" s="30"/>
      <x:c r="AD5" s="30"/>
      <x:c r="AE5" s="30"/>
      <x:c r="AF5" s="30"/>
      <x:c r="AG5" s="30"/>
      <x:c r="AH5" s="30"/>
      <x:c r="AI5" s="30"/>
      <x:c r="AJ5" s="30"/>
      <x:c r="AK5" s="30"/>
      <x:c r="AL5" s="30"/>
      <x:c r="AM5" s="43" t="str">
        <x:v>This register governs permitted use from the recorded fields. It does not verify sources, measure reliability or prove commercial outcomes.</x:v>
      </x:c>
    </x:row>
    <x:row r="6">
      <x:c r="A6" s="30"/>
      <x:c r="B6" s="30"/>
      <x:c r="C6" s="30"/>
      <x:c r="D6" s="30"/>
      <x:c r="E6" s="30"/>
      <x:c r="F6" s="30"/>
      <x:c r="G6" s="30"/>
      <x:c r="H6" s="30"/>
      <x:c r="I6" s="30"/>
      <x:c r="J6" s="30"/>
      <x:c r="K6" s="30"/>
      <x:c r="L6" s="30"/>
      <x:c r="M6" s="30"/>
      <x:c r="N6" s="30"/>
      <x:c r="O6" s="30"/>
      <x:c r="P6" s="30"/>
      <x:c r="Q6" s="30"/>
      <x:c r="R6" s="30"/>
      <x:c r="S6" s="30"/>
      <x:c r="T6" s="30"/>
      <x:c r="U6" s="30"/>
      <x:c r="V6" s="30"/>
      <x:c r="W6" s="30"/>
      <x:c r="X6" s="30"/>
      <x:c r="Y6" s="30"/>
      <x:c r="Z6" s="39" t="str">
        <x:f>IF(OR(AND(D6&lt;&gt;"",NOT(OR(EXACT(D6,'Validation Lists'!$A$2),EXACT(D6,'Validation Lists'!$A$3),EXACT(D6,'Validation Lists'!$A$4)))),AND(M6&lt;&gt;"",NOT(OR(EXACT(M6,'Validation Lists'!$B$2),EXACT(M6,'Validation Lists'!$B$3),EXACT(M6,'Validation Lists'!$B$4),EXACT(M6,'Validation Lists'!$B$5)))),AND(N6&lt;&gt;"",NOT(OR(EXACT(N6,'Validation Lists'!$C$2),EXACT(N6,'Validation Lists'!$C$3),EXACT(N6,'Validation Lists'!$C$4)))),AND(O6&lt;&gt;"",NOT(OR(EXACT(O6,'Validation Lists'!$D$2),EXACT(O6,'Validation Lists'!$D$3),EXACT(O6,'Validation Lists'!$D$4)))),AND(I6&lt;&gt;"",NOT(OR(EXACT(I6,'Validation Lists'!$E$2),EXACT(I6,'Validation Lists'!$E$3),EXACT(I6,'Validation Lists'!$E$4)))),AND(U6&lt;&gt;"",NOT(OR(EXACT(U6,'Validation Lists'!$F$2),EXACT(U6,'Validation Lists'!$F$3),EXACT(U6,'Validation Lists'!$F$4)))),AND(S6&lt;&gt;"",NOT(OR(EXACT(S6,'Validation Lists'!$G$2),EXACT(S6,'Validation Lists'!$G$3),EXACT(S6,'Validation Lists'!$G$4),EXACT(S6,'Validation Lists'!$G$5)))),AND(T6&lt;&gt;"",NOT(OR(EXACT(T6,'Validation Lists'!$H$2),EXACT(T6,'Validation Lists'!$H$3),EXACT(T6,'Validation Lists'!$H$4)))),AND(R6&lt;&gt;"",NOT(OR(EXACT(R6,'Validation Lists'!$I$2),EXACT(R6,'Validation Lists'!$I$3),EXACT(R6,'Validation Lists'!$I$4),EXACT(R6,'Validation Lists'!$I$5)))),AND(V6&lt;&gt;"",NOT(OR(EXACT(V6,'Validation Lists'!$J$2),EXACT(V6,'Validation Lists'!$J$3),EXACT(V6,'Validation Lists'!$J$4),EXACT(V6,'Validation Lists'!$J$5),EXACT(V6,'Validation Lists'!$J$6)))),AND(W6&lt;&gt;"",NOT(OR(EXACT(W6,'Validation Lists'!$K$2),EXACT(W6,'Validation Lists'!$K$3),EXACT(W6,'Validation Lists'!$K$4),EXACT(W6,'Validation Lists'!$K$5)))),AND(X6&lt;&gt;"",NOT(OR(EXACT(X6,'Validation Lists'!$L$2),EXACT(X6,'Validation Lists'!$L$3),EXACT(X6,'Validation Lists'!$L$4),EXACT(X6,'Validation Lists'!$L$5)))),AND(Y6&lt;&gt;"",NOT(OR(EXACT(Y6,'Validation Lists'!$M$2),EXACT(Y6,'Validation Lists'!$M$3),EXACT(Y6,'Validation Lists'!$M$4),EXACT(Y6,'Validation Lists'!$M$5))))),"No condition",IF(OR(B6="",C6="",D6="",M6="",N6="",O6="",I6="",U6="",S6="",T6="",R6="",V6="",W6="",X6="",Y6=""),"",IF(R6="No","Limited / weak",IF(R6="Unknown","Missing",IF(W6="Material contradiction unresolved","Contradictory",IF(W6="Not checked","Missing",IF(OR(X6="Recoverable missing evidence",X6="Material evidence unavailable",X6="Unknown"),"Missing",IF(OR(N6="Unknown or unauthenticated",O6="Cannot reopen",N6="Partly identified",O6="Can reopen with limits",I6="Not available"),"Limited / weak",IF(U6="Historical but still relevant","Limited / weak",IF(U6="Stale or unknown","Stale",IF(S6="Unknown","Missing",IF(OR(S6="Partial match",S6="No match",T6="No",T6="Partly",R6="Partial",M6="Modelled estimate",V6="Single source only",V6="Same-origin / copy chain"),"Limited / weak",IF(V6="Unknown","Missing","Fit")))))))))))))</x:f>
      </x:c>
      <x:c r="AA6" s="39" t="str">
        <x:f>IF(OR(AND(D6&lt;&gt;"",NOT(OR(EXACT(D6,'Validation Lists'!$A$2),EXACT(D6,'Validation Lists'!$A$3),EXACT(D6,'Validation Lists'!$A$4)))),AND(M6&lt;&gt;"",NOT(OR(EXACT(M6,'Validation Lists'!$B$2),EXACT(M6,'Validation Lists'!$B$3),EXACT(M6,'Validation Lists'!$B$4),EXACT(M6,'Validation Lists'!$B$5)))),AND(N6&lt;&gt;"",NOT(OR(EXACT(N6,'Validation Lists'!$C$2),EXACT(N6,'Validation Lists'!$C$3),EXACT(N6,'Validation Lists'!$C$4)))),AND(O6&lt;&gt;"",NOT(OR(EXACT(O6,'Validation Lists'!$D$2),EXACT(O6,'Validation Lists'!$D$3),EXACT(O6,'Validation Lists'!$D$4)))),AND(I6&lt;&gt;"",NOT(OR(EXACT(I6,'Validation Lists'!$E$2),EXACT(I6,'Validation Lists'!$E$3),EXACT(I6,'Validation Lists'!$E$4)))),AND(U6&lt;&gt;"",NOT(OR(EXACT(U6,'Validation Lists'!$F$2),EXACT(U6,'Validation Lists'!$F$3),EXACT(U6,'Validation Lists'!$F$4)))),AND(S6&lt;&gt;"",NOT(OR(EXACT(S6,'Validation Lists'!$G$2),EXACT(S6,'Validation Lists'!$G$3),EXACT(S6,'Validation Lists'!$G$4),EXACT(S6,'Validation Lists'!$G$5)))),AND(T6&lt;&gt;"",NOT(OR(EXACT(T6,'Validation Lists'!$H$2),EXACT(T6,'Validation Lists'!$H$3),EXACT(T6,'Validation Lists'!$H$4)))),AND(R6&lt;&gt;"",NOT(OR(EXACT(R6,'Validation Lists'!$I$2),EXACT(R6,'Validation Lists'!$I$3),EXACT(R6,'Validation Lists'!$I$4),EXACT(R6,'Validation Lists'!$I$5)))),AND(V6&lt;&gt;"",NOT(OR(EXACT(V6,'Validation Lists'!$J$2),EXACT(V6,'Validation Lists'!$J$3),EXACT(V6,'Validation Lists'!$J$4),EXACT(V6,'Validation Lists'!$J$5),EXACT(V6,'Validation Lists'!$J$6)))),AND(W6&lt;&gt;"",NOT(OR(EXACT(W6,'Validation Lists'!$K$2),EXACT(W6,'Validation Lists'!$K$3),EXACT(W6,'Validation Lists'!$K$4),EXACT(W6,'Validation Lists'!$K$5)))),AND(X6&lt;&gt;"",NOT(OR(EXACT(X6,'Validation Lists'!$L$2),EXACT(X6,'Validation Lists'!$L$3),EXACT(X6,'Validation Lists'!$L$4),EXACT(X6,'Validation Lists'!$L$5)))),AND(Y6&lt;&gt;"",NOT(OR(EXACT(Y6,'Validation Lists'!$M$2),EXACT(Y6,'Validation Lists'!$M$3),EXACT(Y6,'Validation Lists'!$M$4),EXACT(Y6,'Validation Lists'!$M$5))))),"No status",IF(OR(B6="",C6="",D6="",M6="",N6="",O6="",I6="",U6="",S6="",T6="",R6="",V6="",W6="",X6="",Y6=""),"",IF(OR(R6="No",R6="Unknown",W6="Material contradiction unresolved",W6="Not checked",X6&lt;&gt;"None"),"Unresolved",IF(OR(N6="Unknown or unauthenticated",O6="Cannot reopen"),IF(AND(D6="Low",M6="Source-reported claim",R6="Yes"),"Supported","Unresolved"),IF(OR(N6="Partly identified",O6="Can reopen with limits",I6="Not available",U6="Historical but still relevant"),IF(OR(M6="Direct observation",AND(M6="Source-reported claim",R6="Yes")),"Supported","Inferred"),IF(U6="Stale or unknown",IF(D6="Low",IF(OR(M6="Direct observation",AND(M6="Source-reported claim",R6="Yes")),"Supported","Inferred"),"Unresolved"),IF(S6="Unknown","Unresolved",IF(S6="Partial match",IF(OR(M6="Direct observation",AND(M6="Source-reported claim",R6="Yes")),"Supported","Inferred"),IF(S6="No match",IF(D6="Low",IF(OR(M6="Direct observation",AND(M6="Source-reported claim",R6="Yes")),"Supported","Inferred"),"Unresolved"),IF(T6="No","Unresolved",IF(OR(T6="Partly",R6="Partial",M6="Modelled estimate"),"Inferred",IF(V6="Unknown","Unresolved",IF(OR(V6="Single source only",V6="Same-origin / copy chain"),IF(OR(M6="Direct observation",AND(M6="Source-reported claim",R6="Yes")),"Supported","Inferred"),"Supported")))))))))))))</x:f>
      </x:c>
      <x:c r="AB6" s="39" t="str">
        <x:f>IF(OR(AND(D6&lt;&gt;"",NOT(OR(EXACT(D6,'Validation Lists'!$A$2),EXACT(D6,'Validation Lists'!$A$3),EXACT(D6,'Validation Lists'!$A$4)))),AND(M6&lt;&gt;"",NOT(OR(EXACT(M6,'Validation Lists'!$B$2),EXACT(M6,'Validation Lists'!$B$3),EXACT(M6,'Validation Lists'!$B$4),EXACT(M6,'Validation Lists'!$B$5)))),AND(N6&lt;&gt;"",NOT(OR(EXACT(N6,'Validation Lists'!$C$2),EXACT(N6,'Validation Lists'!$C$3),EXACT(N6,'Validation Lists'!$C$4)))),AND(O6&lt;&gt;"",NOT(OR(EXACT(O6,'Validation Lists'!$D$2),EXACT(O6,'Validation Lists'!$D$3),EXACT(O6,'Validation Lists'!$D$4)))),AND(I6&lt;&gt;"",NOT(OR(EXACT(I6,'Validation Lists'!$E$2),EXACT(I6,'Validation Lists'!$E$3),EXACT(I6,'Validation Lists'!$E$4)))),AND(U6&lt;&gt;"",NOT(OR(EXACT(U6,'Validation Lists'!$F$2),EXACT(U6,'Validation Lists'!$F$3),EXACT(U6,'Validation Lists'!$F$4)))),AND(S6&lt;&gt;"",NOT(OR(EXACT(S6,'Validation Lists'!$G$2),EXACT(S6,'Validation Lists'!$G$3),EXACT(S6,'Validation Lists'!$G$4),EXACT(S6,'Validation Lists'!$G$5)))),AND(T6&lt;&gt;"",NOT(OR(EXACT(T6,'Validation Lists'!$H$2),EXACT(T6,'Validation Lists'!$H$3),EXACT(T6,'Validation Lists'!$H$4)))),AND(R6&lt;&gt;"",NOT(OR(EXACT(R6,'Validation Lists'!$I$2),EXACT(R6,'Validation Lists'!$I$3),EXACT(R6,'Validation Lists'!$I$4),EXACT(R6,'Validation Lists'!$I$5)))),AND(V6&lt;&gt;"",NOT(OR(EXACT(V6,'Validation Lists'!$J$2),EXACT(V6,'Validation Lists'!$J$3),EXACT(V6,'Validation Lists'!$J$4),EXACT(V6,'Validation Lists'!$J$5),EXACT(V6,'Validation Lists'!$J$6)))),AND(W6&lt;&gt;"",NOT(OR(EXACT(W6,'Validation Lists'!$K$2),EXACT(W6,'Validation Lists'!$K$3),EXACT(W6,'Validation Lists'!$K$4),EXACT(W6,'Validation Lists'!$K$5)))),AND(X6&lt;&gt;"",NOT(OR(EXACT(X6,'Validation Lists'!$L$2),EXACT(X6,'Validation Lists'!$L$3),EXACT(X6,'Validation Lists'!$L$4),EXACT(X6,'Validation Lists'!$L$5)))),AND(Y6&lt;&gt;"",NOT(OR(EXACT(Y6,'Validation Lists'!$M$2),EXACT(Y6,'Validation Lists'!$M$3),EXACT(Y6,'Validation Lists'!$M$4),EXACT(Y6,'Validation Lists'!$M$5))))),"Technical validation error — no outcome",IF(OR(B6="",C6="",D6="",M6="",N6="",O6="",I6="",U6="",S6="",T6="",R6="",V6="",W6="",X6="",Y6=""),"",IF(R6="No","Refuse claim",IF(R6="Unknown","Review required",IF(W6="Material contradiction unresolved",IF(AND(D6="Consequential",X6="Material evidence unavailable"),"Refuse claim","Review required"),IF(W6="Not checked","Review required",IF(OR(X6="Recoverable missing evidence",X6="Unknown"),"Review required",IF(X6="Material evidence unavailable",IF(OR(D6="Material",D6="Consequential"),"Refuse claim","Review required"),IF(OR(N6="Unknown or unauthenticated",O6="Cannot reopen"),IF(D6="Consequential","Refuse claim",IF(AND(D6="Low",M6="Source-reported claim",R6="Yes"),"Use with limits","Review required")),IF(OR(N6="Partly identified",O6="Can reopen with limits"),IF(D6="Low","Use with limits","Review required"),IF(I6="Not available",IF(D6="Low","Use with limits","Review required"),IF(U6="Historical but still relevant","Use with limits",IF(U6="Stale or unknown",IF(D6="Low","Use with limits","Review required"),IF(S6="Unknown","Review required",IF(S6="Partial match",IF(D6="Low","Use with limits","Review required"),IF(S6="No match",IF(D6="Low","Use with limits","Refuse claim"),IF(T6="No","Review required",IF(T6="Partly",IF(D6="Low","Use with limits","Review required"),IF(R6="Partial",IF(D6="Low","Use with limits","Review required"),IF(M6="Modelled estimate",IF(D6="Consequential","Review required","Use with limits"),IF(V6="Unknown","Review required",IF(OR(V6="Single source only",V6="Same-origin / copy chain"),IF(D6="Low","Use with limits","Review required"),IF(Y6="Does not materially change recommendation","No material change","Use")))))))))))))))))))))))</x:f>
      </x:c>
      <x:c r="AC6" s="30"/>
      <x:c r="AD6" s="30"/>
      <x:c r="AE6" s="30"/>
      <x:c r="AF6" s="30"/>
      <x:c r="AG6" s="30"/>
      <x:c r="AH6" s="30"/>
      <x:c r="AI6" s="30"/>
      <x:c r="AJ6" s="30"/>
      <x:c r="AK6" s="30"/>
      <x:c r="AL6" s="30"/>
      <x:c r="AM6" s="43" t="str">
        <x:v>This register governs permitted use from the recorded fields. It does not verify sources, measure reliability or prove commercial outcomes.</x:v>
      </x:c>
    </x:row>
    <x:row r="7">
      <x:c r="A7" s="30"/>
      <x:c r="B7" s="30"/>
      <x:c r="C7" s="30"/>
      <x:c r="D7" s="30"/>
      <x:c r="E7" s="30"/>
      <x:c r="F7" s="30"/>
      <x:c r="G7" s="30"/>
      <x:c r="H7" s="30"/>
      <x:c r="I7" s="30"/>
      <x:c r="J7" s="30"/>
      <x:c r="K7" s="30"/>
      <x:c r="L7" s="30"/>
      <x:c r="M7" s="30"/>
      <x:c r="N7" s="30"/>
      <x:c r="O7" s="30"/>
      <x:c r="P7" s="30"/>
      <x:c r="Q7" s="30"/>
      <x:c r="R7" s="30"/>
      <x:c r="S7" s="30"/>
      <x:c r="T7" s="30"/>
      <x:c r="U7" s="30"/>
      <x:c r="V7" s="30"/>
      <x:c r="W7" s="30"/>
      <x:c r="X7" s="30"/>
      <x:c r="Y7" s="30"/>
      <x:c r="Z7" s="39" t="str">
        <x:f>IF(OR(AND(D7&lt;&gt;"",NOT(OR(EXACT(D7,'Validation Lists'!$A$2),EXACT(D7,'Validation Lists'!$A$3),EXACT(D7,'Validation Lists'!$A$4)))),AND(M7&lt;&gt;"",NOT(OR(EXACT(M7,'Validation Lists'!$B$2),EXACT(M7,'Validation Lists'!$B$3),EXACT(M7,'Validation Lists'!$B$4),EXACT(M7,'Validation Lists'!$B$5)))),AND(N7&lt;&gt;"",NOT(OR(EXACT(N7,'Validation Lists'!$C$2),EXACT(N7,'Validation Lists'!$C$3),EXACT(N7,'Validation Lists'!$C$4)))),AND(O7&lt;&gt;"",NOT(OR(EXACT(O7,'Validation Lists'!$D$2),EXACT(O7,'Validation Lists'!$D$3),EXACT(O7,'Validation Lists'!$D$4)))),AND(I7&lt;&gt;"",NOT(OR(EXACT(I7,'Validation Lists'!$E$2),EXACT(I7,'Validation Lists'!$E$3),EXACT(I7,'Validation Lists'!$E$4)))),AND(U7&lt;&gt;"",NOT(OR(EXACT(U7,'Validation Lists'!$F$2),EXACT(U7,'Validation Lists'!$F$3),EXACT(U7,'Validation Lists'!$F$4)))),AND(S7&lt;&gt;"",NOT(OR(EXACT(S7,'Validation Lists'!$G$2),EXACT(S7,'Validation Lists'!$G$3),EXACT(S7,'Validation Lists'!$G$4),EXACT(S7,'Validation Lists'!$G$5)))),AND(T7&lt;&gt;"",NOT(OR(EXACT(T7,'Validation Lists'!$H$2),EXACT(T7,'Validation Lists'!$H$3),EXACT(T7,'Validation Lists'!$H$4)))),AND(R7&lt;&gt;"",NOT(OR(EXACT(R7,'Validation Lists'!$I$2),EXACT(R7,'Validation Lists'!$I$3),EXACT(R7,'Validation Lists'!$I$4),EXACT(R7,'Validation Lists'!$I$5)))),AND(V7&lt;&gt;"",NOT(OR(EXACT(V7,'Validation Lists'!$J$2),EXACT(V7,'Validation Lists'!$J$3),EXACT(V7,'Validation Lists'!$J$4),EXACT(V7,'Validation Lists'!$J$5),EXACT(V7,'Validation Lists'!$J$6)))),AND(W7&lt;&gt;"",NOT(OR(EXACT(W7,'Validation Lists'!$K$2),EXACT(W7,'Validation Lists'!$K$3),EXACT(W7,'Validation Lists'!$K$4),EXACT(W7,'Validation Lists'!$K$5)))),AND(X7&lt;&gt;"",NOT(OR(EXACT(X7,'Validation Lists'!$L$2),EXACT(X7,'Validation Lists'!$L$3),EXACT(X7,'Validation Lists'!$L$4),EXACT(X7,'Validation Lists'!$L$5)))),AND(Y7&lt;&gt;"",NOT(OR(EXACT(Y7,'Validation Lists'!$M$2),EXACT(Y7,'Validation Lists'!$M$3),EXACT(Y7,'Validation Lists'!$M$4),EXACT(Y7,'Validation Lists'!$M$5))))),"No condition",IF(OR(B7="",C7="",D7="",M7="",N7="",O7="",I7="",U7="",S7="",T7="",R7="",V7="",W7="",X7="",Y7=""),"",IF(R7="No","Limited / weak",IF(R7="Unknown","Missing",IF(W7="Material contradiction unresolved","Contradictory",IF(W7="Not checked","Missing",IF(OR(X7="Recoverable missing evidence",X7="Material evidence unavailable",X7="Unknown"),"Missing",IF(OR(N7="Unknown or unauthenticated",O7="Cannot reopen",N7="Partly identified",O7="Can reopen with limits",I7="Not available"),"Limited / weak",IF(U7="Historical but still relevant","Limited / weak",IF(U7="Stale or unknown","Stale",IF(S7="Unknown","Missing",IF(OR(S7="Partial match",S7="No match",T7="No",T7="Partly",R7="Partial",M7="Modelled estimate",V7="Single source only",V7="Same-origin / copy chain"),"Limited / weak",IF(V7="Unknown","Missing","Fit")))))))))))))</x:f>
      </x:c>
      <x:c r="AA7" s="39" t="str">
        <x:f>IF(OR(AND(D7&lt;&gt;"",NOT(OR(EXACT(D7,'Validation Lists'!$A$2),EXACT(D7,'Validation Lists'!$A$3),EXACT(D7,'Validation Lists'!$A$4)))),AND(M7&lt;&gt;"",NOT(OR(EXACT(M7,'Validation Lists'!$B$2),EXACT(M7,'Validation Lists'!$B$3),EXACT(M7,'Validation Lists'!$B$4),EXACT(M7,'Validation Lists'!$B$5)))),AND(N7&lt;&gt;"",NOT(OR(EXACT(N7,'Validation Lists'!$C$2),EXACT(N7,'Validation Lists'!$C$3),EXACT(N7,'Validation Lists'!$C$4)))),AND(O7&lt;&gt;"",NOT(OR(EXACT(O7,'Validation Lists'!$D$2),EXACT(O7,'Validation Lists'!$D$3),EXACT(O7,'Validation Lists'!$D$4)))),AND(I7&lt;&gt;"",NOT(OR(EXACT(I7,'Validation Lists'!$E$2),EXACT(I7,'Validation Lists'!$E$3),EXACT(I7,'Validation Lists'!$E$4)))),AND(U7&lt;&gt;"",NOT(OR(EXACT(U7,'Validation Lists'!$F$2),EXACT(U7,'Validation Lists'!$F$3),EXACT(U7,'Validation Lists'!$F$4)))),AND(S7&lt;&gt;"",NOT(OR(EXACT(S7,'Validation Lists'!$G$2),EXACT(S7,'Validation Lists'!$G$3),EXACT(S7,'Validation Lists'!$G$4),EXACT(S7,'Validation Lists'!$G$5)))),AND(T7&lt;&gt;"",NOT(OR(EXACT(T7,'Validation Lists'!$H$2),EXACT(T7,'Validation Lists'!$H$3),EXACT(T7,'Validation Lists'!$H$4)))),AND(R7&lt;&gt;"",NOT(OR(EXACT(R7,'Validation Lists'!$I$2),EXACT(R7,'Validation Lists'!$I$3),EXACT(R7,'Validation Lists'!$I$4),EXACT(R7,'Validation Lists'!$I$5)))),AND(V7&lt;&gt;"",NOT(OR(EXACT(V7,'Validation Lists'!$J$2),EXACT(V7,'Validation Lists'!$J$3),EXACT(V7,'Validation Lists'!$J$4),EXACT(V7,'Validation Lists'!$J$5),EXACT(V7,'Validation Lists'!$J$6)))),AND(W7&lt;&gt;"",NOT(OR(EXACT(W7,'Validation Lists'!$K$2),EXACT(W7,'Validation Lists'!$K$3),EXACT(W7,'Validation Lists'!$K$4),EXACT(W7,'Validation Lists'!$K$5)))),AND(X7&lt;&gt;"",NOT(OR(EXACT(X7,'Validation Lists'!$L$2),EXACT(X7,'Validation Lists'!$L$3),EXACT(X7,'Validation Lists'!$L$4),EXACT(X7,'Validation Lists'!$L$5)))),AND(Y7&lt;&gt;"",NOT(OR(EXACT(Y7,'Validation Lists'!$M$2),EXACT(Y7,'Validation Lists'!$M$3),EXACT(Y7,'Validation Lists'!$M$4),EXACT(Y7,'Validation Lists'!$M$5))))),"No status",IF(OR(B7="",C7="",D7="",M7="",N7="",O7="",I7="",U7="",S7="",T7="",R7="",V7="",W7="",X7="",Y7=""),"",IF(OR(R7="No",R7="Unknown",W7="Material contradiction unresolved",W7="Not checked",X7&lt;&gt;"None"),"Unresolved",IF(OR(N7="Unknown or unauthenticated",O7="Cannot reopen"),IF(AND(D7="Low",M7="Source-reported claim",R7="Yes"),"Supported","Unresolved"),IF(OR(N7="Partly identified",O7="Can reopen with limits",I7="Not available",U7="Historical but still relevant"),IF(OR(M7="Direct observation",AND(M7="Source-reported claim",R7="Yes")),"Supported","Inferred"),IF(U7="Stale or unknown",IF(D7="Low",IF(OR(M7="Direct observation",AND(M7="Source-reported claim",R7="Yes")),"Supported","Inferred"),"Unresolved"),IF(S7="Unknown","Unresolved",IF(S7="Partial match",IF(OR(M7="Direct observation",AND(M7="Source-reported claim",R7="Yes")),"Supported","Inferred"),IF(S7="No match",IF(D7="Low",IF(OR(M7="Direct observation",AND(M7="Source-reported claim",R7="Yes")),"Supported","Inferred"),"Unresolved"),IF(T7="No","Unresolved",IF(OR(T7="Partly",R7="Partial",M7="Modelled estimate"),"Inferred",IF(V7="Unknown","Unresolved",IF(OR(V7="Single source only",V7="Same-origin / copy chain"),IF(OR(M7="Direct observation",AND(M7="Source-reported claim",R7="Yes")),"Supported","Inferred"),"Supported")))))))))))))</x:f>
      </x:c>
      <x:c r="AB7" s="39" t="str">
        <x:f>IF(OR(AND(D7&lt;&gt;"",NOT(OR(EXACT(D7,'Validation Lists'!$A$2),EXACT(D7,'Validation Lists'!$A$3),EXACT(D7,'Validation Lists'!$A$4)))),AND(M7&lt;&gt;"",NOT(OR(EXACT(M7,'Validation Lists'!$B$2),EXACT(M7,'Validation Lists'!$B$3),EXACT(M7,'Validation Lists'!$B$4),EXACT(M7,'Validation Lists'!$B$5)))),AND(N7&lt;&gt;"",NOT(OR(EXACT(N7,'Validation Lists'!$C$2),EXACT(N7,'Validation Lists'!$C$3),EXACT(N7,'Validation Lists'!$C$4)))),AND(O7&lt;&gt;"",NOT(OR(EXACT(O7,'Validation Lists'!$D$2),EXACT(O7,'Validation Lists'!$D$3),EXACT(O7,'Validation Lists'!$D$4)))),AND(I7&lt;&gt;"",NOT(OR(EXACT(I7,'Validation Lists'!$E$2),EXACT(I7,'Validation Lists'!$E$3),EXACT(I7,'Validation Lists'!$E$4)))),AND(U7&lt;&gt;"",NOT(OR(EXACT(U7,'Validation Lists'!$F$2),EXACT(U7,'Validation Lists'!$F$3),EXACT(U7,'Validation Lists'!$F$4)))),AND(S7&lt;&gt;"",NOT(OR(EXACT(S7,'Validation Lists'!$G$2),EXACT(S7,'Validation Lists'!$G$3),EXACT(S7,'Validation Lists'!$G$4),EXACT(S7,'Validation Lists'!$G$5)))),AND(T7&lt;&gt;"",NOT(OR(EXACT(T7,'Validation Lists'!$H$2),EXACT(T7,'Validation Lists'!$H$3),EXACT(T7,'Validation Lists'!$H$4)))),AND(R7&lt;&gt;"",NOT(OR(EXACT(R7,'Validation Lists'!$I$2),EXACT(R7,'Validation Lists'!$I$3),EXACT(R7,'Validation Lists'!$I$4),EXACT(R7,'Validation Lists'!$I$5)))),AND(V7&lt;&gt;"",NOT(OR(EXACT(V7,'Validation Lists'!$J$2),EXACT(V7,'Validation Lists'!$J$3),EXACT(V7,'Validation Lists'!$J$4),EXACT(V7,'Validation Lists'!$J$5),EXACT(V7,'Validation Lists'!$J$6)))),AND(W7&lt;&gt;"",NOT(OR(EXACT(W7,'Validation Lists'!$K$2),EXACT(W7,'Validation Lists'!$K$3),EXACT(W7,'Validation Lists'!$K$4),EXACT(W7,'Validation Lists'!$K$5)))),AND(X7&lt;&gt;"",NOT(OR(EXACT(X7,'Validation Lists'!$L$2),EXACT(X7,'Validation Lists'!$L$3),EXACT(X7,'Validation Lists'!$L$4),EXACT(X7,'Validation Lists'!$L$5)))),AND(Y7&lt;&gt;"",NOT(OR(EXACT(Y7,'Validation Lists'!$M$2),EXACT(Y7,'Validation Lists'!$M$3),EXACT(Y7,'Validation Lists'!$M$4),EXACT(Y7,'Validation Lists'!$M$5))))),"Technical validation error — no outcome",IF(OR(B7="",C7="",D7="",M7="",N7="",O7="",I7="",U7="",S7="",T7="",R7="",V7="",W7="",X7="",Y7=""),"",IF(R7="No","Refuse claim",IF(R7="Unknown","Review required",IF(W7="Material contradiction unresolved",IF(AND(D7="Consequential",X7="Material evidence unavailable"),"Refuse claim","Review required"),IF(W7="Not checked","Review required",IF(OR(X7="Recoverable missing evidence",X7="Unknown"),"Review required",IF(X7="Material evidence unavailable",IF(OR(D7="Material",D7="Consequential"),"Refuse claim","Review required"),IF(OR(N7="Unknown or unauthenticated",O7="Cannot reopen"),IF(D7="Consequential","Refuse claim",IF(AND(D7="Low",M7="Source-reported claim",R7="Yes"),"Use with limits","Review required")),IF(OR(N7="Partly identified",O7="Can reopen with limits"),IF(D7="Low","Use with limits","Review required"),IF(I7="Not available",IF(D7="Low","Use with limits","Review required"),IF(U7="Historical but still relevant","Use with limits",IF(U7="Stale or unknown",IF(D7="Low","Use with limits","Review required"),IF(S7="Unknown","Review required",IF(S7="Partial match",IF(D7="Low","Use with limits","Review required"),IF(S7="No match",IF(D7="Low","Use with limits","Refuse claim"),IF(T7="No","Review required",IF(T7="Partly",IF(D7="Low","Use with limits","Review required"),IF(R7="Partial",IF(D7="Low","Use with limits","Review required"),IF(M7="Modelled estimate",IF(D7="Consequential","Review required","Use with limits"),IF(V7="Unknown","Review required",IF(OR(V7="Single source only",V7="Same-origin / copy chain"),IF(D7="Low","Use with limits","Review required"),IF(Y7="Does not materially change recommendation","No material change","Use")))))))))))))))))))))))</x:f>
      </x:c>
      <x:c r="AC7" s="30"/>
      <x:c r="AD7" s="30"/>
      <x:c r="AE7" s="30"/>
      <x:c r="AF7" s="30"/>
      <x:c r="AG7" s="30"/>
      <x:c r="AH7" s="30"/>
      <x:c r="AI7" s="30"/>
      <x:c r="AJ7" s="30"/>
      <x:c r="AK7" s="30"/>
      <x:c r="AL7" s="30"/>
      <x:c r="AM7" s="43" t="str">
        <x:v>This register governs permitted use from the recorded fields. It does not verify sources, measure reliability or prove commercial outcomes.</x:v>
      </x:c>
    </x:row>
    <x:row r="8">
      <x:c r="A8" s="30"/>
      <x:c r="B8" s="30"/>
      <x:c r="C8" s="30"/>
      <x:c r="D8" s="30"/>
      <x:c r="E8" s="30"/>
      <x:c r="F8" s="30"/>
      <x:c r="G8" s="30"/>
      <x:c r="H8" s="30"/>
      <x:c r="I8" s="30"/>
      <x:c r="J8" s="30"/>
      <x:c r="K8" s="30"/>
      <x:c r="L8" s="30"/>
      <x:c r="M8" s="30"/>
      <x:c r="N8" s="30"/>
      <x:c r="O8" s="30"/>
      <x:c r="P8" s="30"/>
      <x:c r="Q8" s="30"/>
      <x:c r="R8" s="30"/>
      <x:c r="S8" s="30"/>
      <x:c r="T8" s="30"/>
      <x:c r="U8" s="30"/>
      <x:c r="V8" s="30"/>
      <x:c r="W8" s="30"/>
      <x:c r="X8" s="30"/>
      <x:c r="Y8" s="30"/>
      <x:c r="Z8" s="39" t="str">
        <x:f>IF(OR(AND(D8&lt;&gt;"",NOT(OR(EXACT(D8,'Validation Lists'!$A$2),EXACT(D8,'Validation Lists'!$A$3),EXACT(D8,'Validation Lists'!$A$4)))),AND(M8&lt;&gt;"",NOT(OR(EXACT(M8,'Validation Lists'!$B$2),EXACT(M8,'Validation Lists'!$B$3),EXACT(M8,'Validation Lists'!$B$4),EXACT(M8,'Validation Lists'!$B$5)))),AND(N8&lt;&gt;"",NOT(OR(EXACT(N8,'Validation Lists'!$C$2),EXACT(N8,'Validation Lists'!$C$3),EXACT(N8,'Validation Lists'!$C$4)))),AND(O8&lt;&gt;"",NOT(OR(EXACT(O8,'Validation Lists'!$D$2),EXACT(O8,'Validation Lists'!$D$3),EXACT(O8,'Validation Lists'!$D$4)))),AND(I8&lt;&gt;"",NOT(OR(EXACT(I8,'Validation Lists'!$E$2),EXACT(I8,'Validation Lists'!$E$3),EXACT(I8,'Validation Lists'!$E$4)))),AND(U8&lt;&gt;"",NOT(OR(EXACT(U8,'Validation Lists'!$F$2),EXACT(U8,'Validation Lists'!$F$3),EXACT(U8,'Validation Lists'!$F$4)))),AND(S8&lt;&gt;"",NOT(OR(EXACT(S8,'Validation Lists'!$G$2),EXACT(S8,'Validation Lists'!$G$3),EXACT(S8,'Validation Lists'!$G$4),EXACT(S8,'Validation Lists'!$G$5)))),AND(T8&lt;&gt;"",NOT(OR(EXACT(T8,'Validation Lists'!$H$2),EXACT(T8,'Validation Lists'!$H$3),EXACT(T8,'Validation Lists'!$H$4)))),AND(R8&lt;&gt;"",NOT(OR(EXACT(R8,'Validation Lists'!$I$2),EXACT(R8,'Validation Lists'!$I$3),EXACT(R8,'Validation Lists'!$I$4),EXACT(R8,'Validation Lists'!$I$5)))),AND(V8&lt;&gt;"",NOT(OR(EXACT(V8,'Validation Lists'!$J$2),EXACT(V8,'Validation Lists'!$J$3),EXACT(V8,'Validation Lists'!$J$4),EXACT(V8,'Validation Lists'!$J$5),EXACT(V8,'Validation Lists'!$J$6)))),AND(W8&lt;&gt;"",NOT(OR(EXACT(W8,'Validation Lists'!$K$2),EXACT(W8,'Validation Lists'!$K$3),EXACT(W8,'Validation Lists'!$K$4),EXACT(W8,'Validation Lists'!$K$5)))),AND(X8&lt;&gt;"",NOT(OR(EXACT(X8,'Validation Lists'!$L$2),EXACT(X8,'Validation Lists'!$L$3),EXACT(X8,'Validation Lists'!$L$4),EXACT(X8,'Validation Lists'!$L$5)))),AND(Y8&lt;&gt;"",NOT(OR(EXACT(Y8,'Validation Lists'!$M$2),EXACT(Y8,'Validation Lists'!$M$3),EXACT(Y8,'Validation Lists'!$M$4),EXACT(Y8,'Validation Lists'!$M$5))))),"No condition",IF(OR(B8="",C8="",D8="",M8="",N8="",O8="",I8="",U8="",S8="",T8="",R8="",V8="",W8="",X8="",Y8=""),"",IF(R8="No","Limited / weak",IF(R8="Unknown","Missing",IF(W8="Material contradiction unresolved","Contradictory",IF(W8="Not checked","Missing",IF(OR(X8="Recoverable missing evidence",X8="Material evidence unavailable",X8="Unknown"),"Missing",IF(OR(N8="Unknown or unauthenticated",O8="Cannot reopen",N8="Partly identified",O8="Can reopen with limits",I8="Not available"),"Limited / weak",IF(U8="Historical but still relevant","Limited / weak",IF(U8="Stale or unknown","Stale",IF(S8="Unknown","Missing",IF(OR(S8="Partial match",S8="No match",T8="No",T8="Partly",R8="Partial",M8="Modelled estimate",V8="Single source only",V8="Same-origin / copy chain"),"Limited / weak",IF(V8="Unknown","Missing","Fit")))))))))))))</x:f>
      </x:c>
      <x:c r="AA8" s="39" t="str">
        <x:f>IF(OR(AND(D8&lt;&gt;"",NOT(OR(EXACT(D8,'Validation Lists'!$A$2),EXACT(D8,'Validation Lists'!$A$3),EXACT(D8,'Validation Lists'!$A$4)))),AND(M8&lt;&gt;"",NOT(OR(EXACT(M8,'Validation Lists'!$B$2),EXACT(M8,'Validation Lists'!$B$3),EXACT(M8,'Validation Lists'!$B$4),EXACT(M8,'Validation Lists'!$B$5)))),AND(N8&lt;&gt;"",NOT(OR(EXACT(N8,'Validation Lists'!$C$2),EXACT(N8,'Validation Lists'!$C$3),EXACT(N8,'Validation Lists'!$C$4)))),AND(O8&lt;&gt;"",NOT(OR(EXACT(O8,'Validation Lists'!$D$2),EXACT(O8,'Validation Lists'!$D$3),EXACT(O8,'Validation Lists'!$D$4)))),AND(I8&lt;&gt;"",NOT(OR(EXACT(I8,'Validation Lists'!$E$2),EXACT(I8,'Validation Lists'!$E$3),EXACT(I8,'Validation Lists'!$E$4)))),AND(U8&lt;&gt;"",NOT(OR(EXACT(U8,'Validation Lists'!$F$2),EXACT(U8,'Validation Lists'!$F$3),EXACT(U8,'Validation Lists'!$F$4)))),AND(S8&lt;&gt;"",NOT(OR(EXACT(S8,'Validation Lists'!$G$2),EXACT(S8,'Validation Lists'!$G$3),EXACT(S8,'Validation Lists'!$G$4),EXACT(S8,'Validation Lists'!$G$5)))),AND(T8&lt;&gt;"",NOT(OR(EXACT(T8,'Validation Lists'!$H$2),EXACT(T8,'Validation Lists'!$H$3),EXACT(T8,'Validation Lists'!$H$4)))),AND(R8&lt;&gt;"",NOT(OR(EXACT(R8,'Validation Lists'!$I$2),EXACT(R8,'Validation Lists'!$I$3),EXACT(R8,'Validation Lists'!$I$4),EXACT(R8,'Validation Lists'!$I$5)))),AND(V8&lt;&gt;"",NOT(OR(EXACT(V8,'Validation Lists'!$J$2),EXACT(V8,'Validation Lists'!$J$3),EXACT(V8,'Validation Lists'!$J$4),EXACT(V8,'Validation Lists'!$J$5),EXACT(V8,'Validation Lists'!$J$6)))),AND(W8&lt;&gt;"",NOT(OR(EXACT(W8,'Validation Lists'!$K$2),EXACT(W8,'Validation Lists'!$K$3),EXACT(W8,'Validation Lists'!$K$4),EXACT(W8,'Validation Lists'!$K$5)))),AND(X8&lt;&gt;"",NOT(OR(EXACT(X8,'Validation Lists'!$L$2),EXACT(X8,'Validation Lists'!$L$3),EXACT(X8,'Validation Lists'!$L$4),EXACT(X8,'Validation Lists'!$L$5)))),AND(Y8&lt;&gt;"",NOT(OR(EXACT(Y8,'Validation Lists'!$M$2),EXACT(Y8,'Validation Lists'!$M$3),EXACT(Y8,'Validation Lists'!$M$4),EXACT(Y8,'Validation Lists'!$M$5))))),"No status",IF(OR(B8="",C8="",D8="",M8="",N8="",O8="",I8="",U8="",S8="",T8="",R8="",V8="",W8="",X8="",Y8=""),"",IF(OR(R8="No",R8="Unknown",W8="Material contradiction unresolved",W8="Not checked",X8&lt;&gt;"None"),"Unresolved",IF(OR(N8="Unknown or unauthenticated",O8="Cannot reopen"),IF(AND(D8="Low",M8="Source-reported claim",R8="Yes"),"Supported","Unresolved"),IF(OR(N8="Partly identified",O8="Can reopen with limits",I8="Not available",U8="Historical but still relevant"),IF(OR(M8="Direct observation",AND(M8="Source-reported claim",R8="Yes")),"Supported","Inferred"),IF(U8="Stale or unknown",IF(D8="Low",IF(OR(M8="Direct observation",AND(M8="Source-reported claim",R8="Yes")),"Supported","Inferred"),"Unresolved"),IF(S8="Unknown","Unresolved",IF(S8="Partial match",IF(OR(M8="Direct observation",AND(M8="Source-reported claim",R8="Yes")),"Supported","Inferred"),IF(S8="No match",IF(D8="Low",IF(OR(M8="Direct observation",AND(M8="Source-reported claim",R8="Yes")),"Supported","Inferred"),"Unresolved"),IF(T8="No","Unresolved",IF(OR(T8="Partly",R8="Partial",M8="Modelled estimate"),"Inferred",IF(V8="Unknown","Unresolved",IF(OR(V8="Single source only",V8="Same-origin / copy chain"),IF(OR(M8="Direct observation",AND(M8="Source-reported claim",R8="Yes")),"Supported","Inferred"),"Supported")))))))))))))</x:f>
      </x:c>
      <x:c r="AB8" s="39" t="str">
        <x:f>IF(OR(AND(D8&lt;&gt;"",NOT(OR(EXACT(D8,'Validation Lists'!$A$2),EXACT(D8,'Validation Lists'!$A$3),EXACT(D8,'Validation Lists'!$A$4)))),AND(M8&lt;&gt;"",NOT(OR(EXACT(M8,'Validation Lists'!$B$2),EXACT(M8,'Validation Lists'!$B$3),EXACT(M8,'Validation Lists'!$B$4),EXACT(M8,'Validation Lists'!$B$5)))),AND(N8&lt;&gt;"",NOT(OR(EXACT(N8,'Validation Lists'!$C$2),EXACT(N8,'Validation Lists'!$C$3),EXACT(N8,'Validation Lists'!$C$4)))),AND(O8&lt;&gt;"",NOT(OR(EXACT(O8,'Validation Lists'!$D$2),EXACT(O8,'Validation Lists'!$D$3),EXACT(O8,'Validation Lists'!$D$4)))),AND(I8&lt;&gt;"",NOT(OR(EXACT(I8,'Validation Lists'!$E$2),EXACT(I8,'Validation Lists'!$E$3),EXACT(I8,'Validation Lists'!$E$4)))),AND(U8&lt;&gt;"",NOT(OR(EXACT(U8,'Validation Lists'!$F$2),EXACT(U8,'Validation Lists'!$F$3),EXACT(U8,'Validation Lists'!$F$4)))),AND(S8&lt;&gt;"",NOT(OR(EXACT(S8,'Validation Lists'!$G$2),EXACT(S8,'Validation Lists'!$G$3),EXACT(S8,'Validation Lists'!$G$4),EXACT(S8,'Validation Lists'!$G$5)))),AND(T8&lt;&gt;"",NOT(OR(EXACT(T8,'Validation Lists'!$H$2),EXACT(T8,'Validation Lists'!$H$3),EXACT(T8,'Validation Lists'!$H$4)))),AND(R8&lt;&gt;"",NOT(OR(EXACT(R8,'Validation Lists'!$I$2),EXACT(R8,'Validation Lists'!$I$3),EXACT(R8,'Validation Lists'!$I$4),EXACT(R8,'Validation Lists'!$I$5)))),AND(V8&lt;&gt;"",NOT(OR(EXACT(V8,'Validation Lists'!$J$2),EXACT(V8,'Validation Lists'!$J$3),EXACT(V8,'Validation Lists'!$J$4),EXACT(V8,'Validation Lists'!$J$5),EXACT(V8,'Validation Lists'!$J$6)))),AND(W8&lt;&gt;"",NOT(OR(EXACT(W8,'Validation Lists'!$K$2),EXACT(W8,'Validation Lists'!$K$3),EXACT(W8,'Validation Lists'!$K$4),EXACT(W8,'Validation Lists'!$K$5)))),AND(X8&lt;&gt;"",NOT(OR(EXACT(X8,'Validation Lists'!$L$2),EXACT(X8,'Validation Lists'!$L$3),EXACT(X8,'Validation Lists'!$L$4),EXACT(X8,'Validation Lists'!$L$5)))),AND(Y8&lt;&gt;"",NOT(OR(EXACT(Y8,'Validation Lists'!$M$2),EXACT(Y8,'Validation Lists'!$M$3),EXACT(Y8,'Validation Lists'!$M$4),EXACT(Y8,'Validation Lists'!$M$5))))),"Technical validation error — no outcome",IF(OR(B8="",C8="",D8="",M8="",N8="",O8="",I8="",U8="",S8="",T8="",R8="",V8="",W8="",X8="",Y8=""),"",IF(R8="No","Refuse claim",IF(R8="Unknown","Review required",IF(W8="Material contradiction unresolved",IF(AND(D8="Consequential",X8="Material evidence unavailable"),"Refuse claim","Review required"),IF(W8="Not checked","Review required",IF(OR(X8="Recoverable missing evidence",X8="Unknown"),"Review required",IF(X8="Material evidence unavailable",IF(OR(D8="Material",D8="Consequential"),"Refuse claim","Review required"),IF(OR(N8="Unknown or unauthenticated",O8="Cannot reopen"),IF(D8="Consequential","Refuse claim",IF(AND(D8="Low",M8="Source-reported claim",R8="Yes"),"Use with limits","Review required")),IF(OR(N8="Partly identified",O8="Can reopen with limits"),IF(D8="Low","Use with limits","Review required"),IF(I8="Not available",IF(D8="Low","Use with limits","Review required"),IF(U8="Historical but still relevant","Use with limits",IF(U8="Stale or unknown",IF(D8="Low","Use with limits","Review required"),IF(S8="Unknown","Review required",IF(S8="Partial match",IF(D8="Low","Use with limits","Review required"),IF(S8="No match",IF(D8="Low","Use with limits","Refuse claim"),IF(T8="No","Review required",IF(T8="Partly",IF(D8="Low","Use with limits","Review required"),IF(R8="Partial",IF(D8="Low","Use with limits","Review required"),IF(M8="Modelled estimate",IF(D8="Consequential","Review required","Use with limits"),IF(V8="Unknown","Review required",IF(OR(V8="Single source only",V8="Same-origin / copy chain"),IF(D8="Low","Use with limits","Review required"),IF(Y8="Does not materially change recommendation","No material change","Use")))))))))))))))))))))))</x:f>
      </x:c>
      <x:c r="AC8" s="30"/>
      <x:c r="AD8" s="30"/>
      <x:c r="AE8" s="30"/>
      <x:c r="AF8" s="30"/>
      <x:c r="AG8" s="30"/>
      <x:c r="AH8" s="30"/>
      <x:c r="AI8" s="30"/>
      <x:c r="AJ8" s="30"/>
      <x:c r="AK8" s="30"/>
      <x:c r="AL8" s="30"/>
      <x:c r="AM8" s="43" t="str">
        <x:v>This register governs permitted use from the recorded fields. It does not verify sources, measure reliability or prove commercial outcomes.</x:v>
      </x:c>
    </x:row>
    <x:row r="9">
      <x:c r="A9" s="30"/>
      <x:c r="B9" s="30"/>
      <x:c r="C9" s="30"/>
      <x:c r="D9" s="30"/>
      <x:c r="E9" s="30"/>
      <x:c r="F9" s="30"/>
      <x:c r="G9" s="30"/>
      <x:c r="H9" s="30"/>
      <x:c r="I9" s="30"/>
      <x:c r="J9" s="30"/>
      <x:c r="K9" s="30"/>
      <x:c r="L9" s="30"/>
      <x:c r="M9" s="30"/>
      <x:c r="N9" s="30"/>
      <x:c r="O9" s="30"/>
      <x:c r="P9" s="30"/>
      <x:c r="Q9" s="30"/>
      <x:c r="R9" s="30"/>
      <x:c r="S9" s="30"/>
      <x:c r="T9" s="30"/>
      <x:c r="U9" s="30"/>
      <x:c r="V9" s="30"/>
      <x:c r="W9" s="30"/>
      <x:c r="X9" s="30"/>
      <x:c r="Y9" s="30"/>
      <x:c r="Z9" s="39" t="str">
        <x:f>IF(OR(AND(D9&lt;&gt;"",NOT(OR(EXACT(D9,'Validation Lists'!$A$2),EXACT(D9,'Validation Lists'!$A$3),EXACT(D9,'Validation Lists'!$A$4)))),AND(M9&lt;&gt;"",NOT(OR(EXACT(M9,'Validation Lists'!$B$2),EXACT(M9,'Validation Lists'!$B$3),EXACT(M9,'Validation Lists'!$B$4),EXACT(M9,'Validation Lists'!$B$5)))),AND(N9&lt;&gt;"",NOT(OR(EXACT(N9,'Validation Lists'!$C$2),EXACT(N9,'Validation Lists'!$C$3),EXACT(N9,'Validation Lists'!$C$4)))),AND(O9&lt;&gt;"",NOT(OR(EXACT(O9,'Validation Lists'!$D$2),EXACT(O9,'Validation Lists'!$D$3),EXACT(O9,'Validation Lists'!$D$4)))),AND(I9&lt;&gt;"",NOT(OR(EXACT(I9,'Validation Lists'!$E$2),EXACT(I9,'Validation Lists'!$E$3),EXACT(I9,'Validation Lists'!$E$4)))),AND(U9&lt;&gt;"",NOT(OR(EXACT(U9,'Validation Lists'!$F$2),EXACT(U9,'Validation Lists'!$F$3),EXACT(U9,'Validation Lists'!$F$4)))),AND(S9&lt;&gt;"",NOT(OR(EXACT(S9,'Validation Lists'!$G$2),EXACT(S9,'Validation Lists'!$G$3),EXACT(S9,'Validation Lists'!$G$4),EXACT(S9,'Validation Lists'!$G$5)))),AND(T9&lt;&gt;"",NOT(OR(EXACT(T9,'Validation Lists'!$H$2),EXACT(T9,'Validation Lists'!$H$3),EXACT(T9,'Validation Lists'!$H$4)))),AND(R9&lt;&gt;"",NOT(OR(EXACT(R9,'Validation Lists'!$I$2),EXACT(R9,'Validation Lists'!$I$3),EXACT(R9,'Validation Lists'!$I$4),EXACT(R9,'Validation Lists'!$I$5)))),AND(V9&lt;&gt;"",NOT(OR(EXACT(V9,'Validation Lists'!$J$2),EXACT(V9,'Validation Lists'!$J$3),EXACT(V9,'Validation Lists'!$J$4),EXACT(V9,'Validation Lists'!$J$5),EXACT(V9,'Validation Lists'!$J$6)))),AND(W9&lt;&gt;"",NOT(OR(EXACT(W9,'Validation Lists'!$K$2),EXACT(W9,'Validation Lists'!$K$3),EXACT(W9,'Validation Lists'!$K$4),EXACT(W9,'Validation Lists'!$K$5)))),AND(X9&lt;&gt;"",NOT(OR(EXACT(X9,'Validation Lists'!$L$2),EXACT(X9,'Validation Lists'!$L$3),EXACT(X9,'Validation Lists'!$L$4),EXACT(X9,'Validation Lists'!$L$5)))),AND(Y9&lt;&gt;"",NOT(OR(EXACT(Y9,'Validation Lists'!$M$2),EXACT(Y9,'Validation Lists'!$M$3),EXACT(Y9,'Validation Lists'!$M$4),EXACT(Y9,'Validation Lists'!$M$5))))),"No condition",IF(OR(B9="",C9="",D9="",M9="",N9="",O9="",I9="",U9="",S9="",T9="",R9="",V9="",W9="",X9="",Y9=""),"",IF(R9="No","Limited / weak",IF(R9="Unknown","Missing",IF(W9="Material contradiction unresolved","Contradictory",IF(W9="Not checked","Missing",IF(OR(X9="Recoverable missing evidence",X9="Material evidence unavailable",X9="Unknown"),"Missing",IF(OR(N9="Unknown or unauthenticated",O9="Cannot reopen",N9="Partly identified",O9="Can reopen with limits",I9="Not available"),"Limited / weak",IF(U9="Historical but still relevant","Limited / weak",IF(U9="Stale or unknown","Stale",IF(S9="Unknown","Missing",IF(OR(S9="Partial match",S9="No match",T9="No",T9="Partly",R9="Partial",M9="Modelled estimate",V9="Single source only",V9="Same-origin / copy chain"),"Limited / weak",IF(V9="Unknown","Missing","Fit")))))))))))))</x:f>
      </x:c>
      <x:c r="AA9" s="39" t="str">
        <x:f>IF(OR(AND(D9&lt;&gt;"",NOT(OR(EXACT(D9,'Validation Lists'!$A$2),EXACT(D9,'Validation Lists'!$A$3),EXACT(D9,'Validation Lists'!$A$4)))),AND(M9&lt;&gt;"",NOT(OR(EXACT(M9,'Validation Lists'!$B$2),EXACT(M9,'Validation Lists'!$B$3),EXACT(M9,'Validation Lists'!$B$4),EXACT(M9,'Validation Lists'!$B$5)))),AND(N9&lt;&gt;"",NOT(OR(EXACT(N9,'Validation Lists'!$C$2),EXACT(N9,'Validation Lists'!$C$3),EXACT(N9,'Validation Lists'!$C$4)))),AND(O9&lt;&gt;"",NOT(OR(EXACT(O9,'Validation Lists'!$D$2),EXACT(O9,'Validation Lists'!$D$3),EXACT(O9,'Validation Lists'!$D$4)))),AND(I9&lt;&gt;"",NOT(OR(EXACT(I9,'Validation Lists'!$E$2),EXACT(I9,'Validation Lists'!$E$3),EXACT(I9,'Validation Lists'!$E$4)))),AND(U9&lt;&gt;"",NOT(OR(EXACT(U9,'Validation Lists'!$F$2),EXACT(U9,'Validation Lists'!$F$3),EXACT(U9,'Validation Lists'!$F$4)))),AND(S9&lt;&gt;"",NOT(OR(EXACT(S9,'Validation Lists'!$G$2),EXACT(S9,'Validation Lists'!$G$3),EXACT(S9,'Validation Lists'!$G$4),EXACT(S9,'Validation Lists'!$G$5)))),AND(T9&lt;&gt;"",NOT(OR(EXACT(T9,'Validation Lists'!$H$2),EXACT(T9,'Validation Lists'!$H$3),EXACT(T9,'Validation Lists'!$H$4)))),AND(R9&lt;&gt;"",NOT(OR(EXACT(R9,'Validation Lists'!$I$2),EXACT(R9,'Validation Lists'!$I$3),EXACT(R9,'Validation Lists'!$I$4),EXACT(R9,'Validation Lists'!$I$5)))),AND(V9&lt;&gt;"",NOT(OR(EXACT(V9,'Validation Lists'!$J$2),EXACT(V9,'Validation Lists'!$J$3),EXACT(V9,'Validation Lists'!$J$4),EXACT(V9,'Validation Lists'!$J$5),EXACT(V9,'Validation Lists'!$J$6)))),AND(W9&lt;&gt;"",NOT(OR(EXACT(W9,'Validation Lists'!$K$2),EXACT(W9,'Validation Lists'!$K$3),EXACT(W9,'Validation Lists'!$K$4),EXACT(W9,'Validation Lists'!$K$5)))),AND(X9&lt;&gt;"",NOT(OR(EXACT(X9,'Validation Lists'!$L$2),EXACT(X9,'Validation Lists'!$L$3),EXACT(X9,'Validation Lists'!$L$4),EXACT(X9,'Validation Lists'!$L$5)))),AND(Y9&lt;&gt;"",NOT(OR(EXACT(Y9,'Validation Lists'!$M$2),EXACT(Y9,'Validation Lists'!$M$3),EXACT(Y9,'Validation Lists'!$M$4),EXACT(Y9,'Validation Lists'!$M$5))))),"No status",IF(OR(B9="",C9="",D9="",M9="",N9="",O9="",I9="",U9="",S9="",T9="",R9="",V9="",W9="",X9="",Y9=""),"",IF(OR(R9="No",R9="Unknown",W9="Material contradiction unresolved",W9="Not checked",X9&lt;&gt;"None"),"Unresolved",IF(OR(N9="Unknown or unauthenticated",O9="Cannot reopen"),IF(AND(D9="Low",M9="Source-reported claim",R9="Yes"),"Supported","Unresolved"),IF(OR(N9="Partly identified",O9="Can reopen with limits",I9="Not available",U9="Historical but still relevant"),IF(OR(M9="Direct observation",AND(M9="Source-reported claim",R9="Yes")),"Supported","Inferred"),IF(U9="Stale or unknown",IF(D9="Low",IF(OR(M9="Direct observation",AND(M9="Source-reported claim",R9="Yes")),"Supported","Inferred"),"Unresolved"),IF(S9="Unknown","Unresolved",IF(S9="Partial match",IF(OR(M9="Direct observation",AND(M9="Source-reported claim",R9="Yes")),"Supported","Inferred"),IF(S9="No match",IF(D9="Low",IF(OR(M9="Direct observation",AND(M9="Source-reported claim",R9="Yes")),"Supported","Inferred"),"Unresolved"),IF(T9="No","Unresolved",IF(OR(T9="Partly",R9="Partial",M9="Modelled estimate"),"Inferred",IF(V9="Unknown","Unresolved",IF(OR(V9="Single source only",V9="Same-origin / copy chain"),IF(OR(M9="Direct observation",AND(M9="Source-reported claim",R9="Yes")),"Supported","Inferred"),"Supported")))))))))))))</x:f>
      </x:c>
      <x:c r="AB9" s="39" t="str">
        <x:f>IF(OR(AND(D9&lt;&gt;"",NOT(OR(EXACT(D9,'Validation Lists'!$A$2),EXACT(D9,'Validation Lists'!$A$3),EXACT(D9,'Validation Lists'!$A$4)))),AND(M9&lt;&gt;"",NOT(OR(EXACT(M9,'Validation Lists'!$B$2),EXACT(M9,'Validation Lists'!$B$3),EXACT(M9,'Validation Lists'!$B$4),EXACT(M9,'Validation Lists'!$B$5)))),AND(N9&lt;&gt;"",NOT(OR(EXACT(N9,'Validation Lists'!$C$2),EXACT(N9,'Validation Lists'!$C$3),EXACT(N9,'Validation Lists'!$C$4)))),AND(O9&lt;&gt;"",NOT(OR(EXACT(O9,'Validation Lists'!$D$2),EXACT(O9,'Validation Lists'!$D$3),EXACT(O9,'Validation Lists'!$D$4)))),AND(I9&lt;&gt;"",NOT(OR(EXACT(I9,'Validation Lists'!$E$2),EXACT(I9,'Validation Lists'!$E$3),EXACT(I9,'Validation Lists'!$E$4)))),AND(U9&lt;&gt;"",NOT(OR(EXACT(U9,'Validation Lists'!$F$2),EXACT(U9,'Validation Lists'!$F$3),EXACT(U9,'Validation Lists'!$F$4)))),AND(S9&lt;&gt;"",NOT(OR(EXACT(S9,'Validation Lists'!$G$2),EXACT(S9,'Validation Lists'!$G$3),EXACT(S9,'Validation Lists'!$G$4),EXACT(S9,'Validation Lists'!$G$5)))),AND(T9&lt;&gt;"",NOT(OR(EXACT(T9,'Validation Lists'!$H$2),EXACT(T9,'Validation Lists'!$H$3),EXACT(T9,'Validation Lists'!$H$4)))),AND(R9&lt;&gt;"",NOT(OR(EXACT(R9,'Validation Lists'!$I$2),EXACT(R9,'Validation Lists'!$I$3),EXACT(R9,'Validation Lists'!$I$4),EXACT(R9,'Validation Lists'!$I$5)))),AND(V9&lt;&gt;"",NOT(OR(EXACT(V9,'Validation Lists'!$J$2),EXACT(V9,'Validation Lists'!$J$3),EXACT(V9,'Validation Lists'!$J$4),EXACT(V9,'Validation Lists'!$J$5),EXACT(V9,'Validation Lists'!$J$6)))),AND(W9&lt;&gt;"",NOT(OR(EXACT(W9,'Validation Lists'!$K$2),EXACT(W9,'Validation Lists'!$K$3),EXACT(W9,'Validation Lists'!$K$4),EXACT(W9,'Validation Lists'!$K$5)))),AND(X9&lt;&gt;"",NOT(OR(EXACT(X9,'Validation Lists'!$L$2),EXACT(X9,'Validation Lists'!$L$3),EXACT(X9,'Validation Lists'!$L$4),EXACT(X9,'Validation Lists'!$L$5)))),AND(Y9&lt;&gt;"",NOT(OR(EXACT(Y9,'Validation Lists'!$M$2),EXACT(Y9,'Validation Lists'!$M$3),EXACT(Y9,'Validation Lists'!$M$4),EXACT(Y9,'Validation Lists'!$M$5))))),"Technical validation error — no outcome",IF(OR(B9="",C9="",D9="",M9="",N9="",O9="",I9="",U9="",S9="",T9="",R9="",V9="",W9="",X9="",Y9=""),"",IF(R9="No","Refuse claim",IF(R9="Unknown","Review required",IF(W9="Material contradiction unresolved",IF(AND(D9="Consequential",X9="Material evidence unavailable"),"Refuse claim","Review required"),IF(W9="Not checked","Review required",IF(OR(X9="Recoverable missing evidence",X9="Unknown"),"Review required",IF(X9="Material evidence unavailable",IF(OR(D9="Material",D9="Consequential"),"Refuse claim","Review required"),IF(OR(N9="Unknown or unauthenticated",O9="Cannot reopen"),IF(D9="Consequential","Refuse claim",IF(AND(D9="Low",M9="Source-reported claim",R9="Yes"),"Use with limits","Review required")),IF(OR(N9="Partly identified",O9="Can reopen with limits"),IF(D9="Low","Use with limits","Review required"),IF(I9="Not available",IF(D9="Low","Use with limits","Review required"),IF(U9="Historical but still relevant","Use with limits",IF(U9="Stale or unknown",IF(D9="Low","Use with limits","Review required"),IF(S9="Unknown","Review required",IF(S9="Partial match",IF(D9="Low","Use with limits","Review required"),IF(S9="No match",IF(D9="Low","Use with limits","Refuse claim"),IF(T9="No","Review required",IF(T9="Partly",IF(D9="Low","Use with limits","Review required"),IF(R9="Partial",IF(D9="Low","Use with limits","Review required"),IF(M9="Modelled estimate",IF(D9="Consequential","Review required","Use with limits"),IF(V9="Unknown","Review required",IF(OR(V9="Single source only",V9="Same-origin / copy chain"),IF(D9="Low","Use with limits","Review required"),IF(Y9="Does not materially change recommendation","No material change","Use")))))))))))))))))))))))</x:f>
      </x:c>
      <x:c r="AC9" s="30"/>
      <x:c r="AD9" s="30"/>
      <x:c r="AE9" s="30"/>
      <x:c r="AF9" s="30"/>
      <x:c r="AG9" s="30"/>
      <x:c r="AH9" s="30"/>
      <x:c r="AI9" s="30"/>
      <x:c r="AJ9" s="30"/>
      <x:c r="AK9" s="30"/>
      <x:c r="AL9" s="30"/>
      <x:c r="AM9" s="43" t="str">
        <x:v>This register governs permitted use from the recorded fields. It does not verify sources, measure reliability or prove commercial outcomes.</x:v>
      </x:c>
    </x:row>
    <x:row r="10">
      <x:c r="A10" s="30"/>
      <x:c r="B10" s="30"/>
      <x:c r="C10" s="30"/>
      <x:c r="D10" s="30"/>
      <x:c r="E10" s="30"/>
      <x:c r="F10" s="30"/>
      <x:c r="G10" s="30"/>
      <x:c r="H10" s="30"/>
      <x:c r="I10" s="30"/>
      <x:c r="J10" s="30"/>
      <x:c r="K10" s="30"/>
      <x:c r="L10" s="30"/>
      <x:c r="M10" s="30"/>
      <x:c r="N10" s="30"/>
      <x:c r="O10" s="30"/>
      <x:c r="P10" s="30"/>
      <x:c r="Q10" s="30"/>
      <x:c r="R10" s="30"/>
      <x:c r="S10" s="30"/>
      <x:c r="T10" s="30"/>
      <x:c r="U10" s="30"/>
      <x:c r="V10" s="30"/>
      <x:c r="W10" s="30"/>
      <x:c r="X10" s="30"/>
      <x:c r="Y10" s="30"/>
      <x:c r="Z10" s="39" t="str">
        <x:f>IF(OR(AND(D10&lt;&gt;"",NOT(OR(EXACT(D10,'Validation Lists'!$A$2),EXACT(D10,'Validation Lists'!$A$3),EXACT(D10,'Validation Lists'!$A$4)))),AND(M10&lt;&gt;"",NOT(OR(EXACT(M10,'Validation Lists'!$B$2),EXACT(M10,'Validation Lists'!$B$3),EXACT(M10,'Validation Lists'!$B$4),EXACT(M10,'Validation Lists'!$B$5)))),AND(N10&lt;&gt;"",NOT(OR(EXACT(N10,'Validation Lists'!$C$2),EXACT(N10,'Validation Lists'!$C$3),EXACT(N10,'Validation Lists'!$C$4)))),AND(O10&lt;&gt;"",NOT(OR(EXACT(O10,'Validation Lists'!$D$2),EXACT(O10,'Validation Lists'!$D$3),EXACT(O10,'Validation Lists'!$D$4)))),AND(I10&lt;&gt;"",NOT(OR(EXACT(I10,'Validation Lists'!$E$2),EXACT(I10,'Validation Lists'!$E$3),EXACT(I10,'Validation Lists'!$E$4)))),AND(U10&lt;&gt;"",NOT(OR(EXACT(U10,'Validation Lists'!$F$2),EXACT(U10,'Validation Lists'!$F$3),EXACT(U10,'Validation Lists'!$F$4)))),AND(S10&lt;&gt;"",NOT(OR(EXACT(S10,'Validation Lists'!$G$2),EXACT(S10,'Validation Lists'!$G$3),EXACT(S10,'Validation Lists'!$G$4),EXACT(S10,'Validation Lists'!$G$5)))),AND(T10&lt;&gt;"",NOT(OR(EXACT(T10,'Validation Lists'!$H$2),EXACT(T10,'Validation Lists'!$H$3),EXACT(T10,'Validation Lists'!$H$4)))),AND(R10&lt;&gt;"",NOT(OR(EXACT(R10,'Validation Lists'!$I$2),EXACT(R10,'Validation Lists'!$I$3),EXACT(R10,'Validation Lists'!$I$4),EXACT(R10,'Validation Lists'!$I$5)))),AND(V10&lt;&gt;"",NOT(OR(EXACT(V10,'Validation Lists'!$J$2),EXACT(V10,'Validation Lists'!$J$3),EXACT(V10,'Validation Lists'!$J$4),EXACT(V10,'Validation Lists'!$J$5),EXACT(V10,'Validation Lists'!$J$6)))),AND(W10&lt;&gt;"",NOT(OR(EXACT(W10,'Validation Lists'!$K$2),EXACT(W10,'Validation Lists'!$K$3),EXACT(W10,'Validation Lists'!$K$4),EXACT(W10,'Validation Lists'!$K$5)))),AND(X10&lt;&gt;"",NOT(OR(EXACT(X10,'Validation Lists'!$L$2),EXACT(X10,'Validation Lists'!$L$3),EXACT(X10,'Validation Lists'!$L$4),EXACT(X10,'Validation Lists'!$L$5)))),AND(Y10&lt;&gt;"",NOT(OR(EXACT(Y10,'Validation Lists'!$M$2),EXACT(Y10,'Validation Lists'!$M$3),EXACT(Y10,'Validation Lists'!$M$4),EXACT(Y10,'Validation Lists'!$M$5))))),"No condition",IF(OR(B10="",C10="",D10="",M10="",N10="",O10="",I10="",U10="",S10="",T10="",R10="",V10="",W10="",X10="",Y10=""),"",IF(R10="No","Limited / weak",IF(R10="Unknown","Missing",IF(W10="Material contradiction unresolved","Contradictory",IF(W10="Not checked","Missing",IF(OR(X10="Recoverable missing evidence",X10="Material evidence unavailable",X10="Unknown"),"Missing",IF(OR(N10="Unknown or unauthenticated",O10="Cannot reopen",N10="Partly identified",O10="Can reopen with limits",I10="Not available"),"Limited / weak",IF(U10="Historical but still relevant","Limited / weak",IF(U10="Stale or unknown","Stale",IF(S10="Unknown","Missing",IF(OR(S10="Partial match",S10="No match",T10="No",T10="Partly",R10="Partial",M10="Modelled estimate",V10="Single source only",V10="Same-origin / copy chain"),"Limited / weak",IF(V10="Unknown","Missing","Fit")))))))))))))</x:f>
      </x:c>
      <x:c r="AA10" s="39" t="str">
        <x:f>IF(OR(AND(D10&lt;&gt;"",NOT(OR(EXACT(D10,'Validation Lists'!$A$2),EXACT(D10,'Validation Lists'!$A$3),EXACT(D10,'Validation Lists'!$A$4)))),AND(M10&lt;&gt;"",NOT(OR(EXACT(M10,'Validation Lists'!$B$2),EXACT(M10,'Validation Lists'!$B$3),EXACT(M10,'Validation Lists'!$B$4),EXACT(M10,'Validation Lists'!$B$5)))),AND(N10&lt;&gt;"",NOT(OR(EXACT(N10,'Validation Lists'!$C$2),EXACT(N10,'Validation Lists'!$C$3),EXACT(N10,'Validation Lists'!$C$4)))),AND(O10&lt;&gt;"",NOT(OR(EXACT(O10,'Validation Lists'!$D$2),EXACT(O10,'Validation Lists'!$D$3),EXACT(O10,'Validation Lists'!$D$4)))),AND(I10&lt;&gt;"",NOT(OR(EXACT(I10,'Validation Lists'!$E$2),EXACT(I10,'Validation Lists'!$E$3),EXACT(I10,'Validation Lists'!$E$4)))),AND(U10&lt;&gt;"",NOT(OR(EXACT(U10,'Validation Lists'!$F$2),EXACT(U10,'Validation Lists'!$F$3),EXACT(U10,'Validation Lists'!$F$4)))),AND(S10&lt;&gt;"",NOT(OR(EXACT(S10,'Validation Lists'!$G$2),EXACT(S10,'Validation Lists'!$G$3),EXACT(S10,'Validation Lists'!$G$4),EXACT(S10,'Validation Lists'!$G$5)))),AND(T10&lt;&gt;"",NOT(OR(EXACT(T10,'Validation Lists'!$H$2),EXACT(T10,'Validation Lists'!$H$3),EXACT(T10,'Validation Lists'!$H$4)))),AND(R10&lt;&gt;"",NOT(OR(EXACT(R10,'Validation Lists'!$I$2),EXACT(R10,'Validation Lists'!$I$3),EXACT(R10,'Validation Lists'!$I$4),EXACT(R10,'Validation Lists'!$I$5)))),AND(V10&lt;&gt;"",NOT(OR(EXACT(V10,'Validation Lists'!$J$2),EXACT(V10,'Validation Lists'!$J$3),EXACT(V10,'Validation Lists'!$J$4),EXACT(V10,'Validation Lists'!$J$5),EXACT(V10,'Validation Lists'!$J$6)))),AND(W10&lt;&gt;"",NOT(OR(EXACT(W10,'Validation Lists'!$K$2),EXACT(W10,'Validation Lists'!$K$3),EXACT(W10,'Validation Lists'!$K$4),EXACT(W10,'Validation Lists'!$K$5)))),AND(X10&lt;&gt;"",NOT(OR(EXACT(X10,'Validation Lists'!$L$2),EXACT(X10,'Validation Lists'!$L$3),EXACT(X10,'Validation Lists'!$L$4),EXACT(X10,'Validation Lists'!$L$5)))),AND(Y10&lt;&gt;"",NOT(OR(EXACT(Y10,'Validation Lists'!$M$2),EXACT(Y10,'Validation Lists'!$M$3),EXACT(Y10,'Validation Lists'!$M$4),EXACT(Y10,'Validation Lists'!$M$5))))),"No status",IF(OR(B10="",C10="",D10="",M10="",N10="",O10="",I10="",U10="",S10="",T10="",R10="",V10="",W10="",X10="",Y10=""),"",IF(OR(R10="No",R10="Unknown",W10="Material contradiction unresolved",W10="Not checked",X10&lt;&gt;"None"),"Unresolved",IF(OR(N10="Unknown or unauthenticated",O10="Cannot reopen"),IF(AND(D10="Low",M10="Source-reported claim",R10="Yes"),"Supported","Unresolved"),IF(OR(N10="Partly identified",O10="Can reopen with limits",I10="Not available",U10="Historical but still relevant"),IF(OR(M10="Direct observation",AND(M10="Source-reported claim",R10="Yes")),"Supported","Inferred"),IF(U10="Stale or unknown",IF(D10="Low",IF(OR(M10="Direct observation",AND(M10="Source-reported claim",R10="Yes")),"Supported","Inferred"),"Unresolved"),IF(S10="Unknown","Unresolved",IF(S10="Partial match",IF(OR(M10="Direct observation",AND(M10="Source-reported claim",R10="Yes")),"Supported","Inferred"),IF(S10="No match",IF(D10="Low",IF(OR(M10="Direct observation",AND(M10="Source-reported claim",R10="Yes")),"Supported","Inferred"),"Unresolved"),IF(T10="No","Unresolved",IF(OR(T10="Partly",R10="Partial",M10="Modelled estimate"),"Inferred",IF(V10="Unknown","Unresolved",IF(OR(V10="Single source only",V10="Same-origin / copy chain"),IF(OR(M10="Direct observation",AND(M10="Source-reported claim",R10="Yes")),"Supported","Inferred"),"Supported")))))))))))))</x:f>
      </x:c>
      <x:c r="AB10" s="39" t="str">
        <x:f>IF(OR(AND(D10&lt;&gt;"",NOT(OR(EXACT(D10,'Validation Lists'!$A$2),EXACT(D10,'Validation Lists'!$A$3),EXACT(D10,'Validation Lists'!$A$4)))),AND(M10&lt;&gt;"",NOT(OR(EXACT(M10,'Validation Lists'!$B$2),EXACT(M10,'Validation Lists'!$B$3),EXACT(M10,'Validation Lists'!$B$4),EXACT(M10,'Validation Lists'!$B$5)))),AND(N10&lt;&gt;"",NOT(OR(EXACT(N10,'Validation Lists'!$C$2),EXACT(N10,'Validation Lists'!$C$3),EXACT(N10,'Validation Lists'!$C$4)))),AND(O10&lt;&gt;"",NOT(OR(EXACT(O10,'Validation Lists'!$D$2),EXACT(O10,'Validation Lists'!$D$3),EXACT(O10,'Validation Lists'!$D$4)))),AND(I10&lt;&gt;"",NOT(OR(EXACT(I10,'Validation Lists'!$E$2),EXACT(I10,'Validation Lists'!$E$3),EXACT(I10,'Validation Lists'!$E$4)))),AND(U10&lt;&gt;"",NOT(OR(EXACT(U10,'Validation Lists'!$F$2),EXACT(U10,'Validation Lists'!$F$3),EXACT(U10,'Validation Lists'!$F$4)))),AND(S10&lt;&gt;"",NOT(OR(EXACT(S10,'Validation Lists'!$G$2),EXACT(S10,'Validation Lists'!$G$3),EXACT(S10,'Validation Lists'!$G$4),EXACT(S10,'Validation Lists'!$G$5)))),AND(T10&lt;&gt;"",NOT(OR(EXACT(T10,'Validation Lists'!$H$2),EXACT(T10,'Validation Lists'!$H$3),EXACT(T10,'Validation Lists'!$H$4)))),AND(R10&lt;&gt;"",NOT(OR(EXACT(R10,'Validation Lists'!$I$2),EXACT(R10,'Validation Lists'!$I$3),EXACT(R10,'Validation Lists'!$I$4),EXACT(R10,'Validation Lists'!$I$5)))),AND(V10&lt;&gt;"",NOT(OR(EXACT(V10,'Validation Lists'!$J$2),EXACT(V10,'Validation Lists'!$J$3),EXACT(V10,'Validation Lists'!$J$4),EXACT(V10,'Validation Lists'!$J$5),EXACT(V10,'Validation Lists'!$J$6)))),AND(W10&lt;&gt;"",NOT(OR(EXACT(W10,'Validation Lists'!$K$2),EXACT(W10,'Validation Lists'!$K$3),EXACT(W10,'Validation Lists'!$K$4),EXACT(W10,'Validation Lists'!$K$5)))),AND(X10&lt;&gt;"",NOT(OR(EXACT(X10,'Validation Lists'!$L$2),EXACT(X10,'Validation Lists'!$L$3),EXACT(X10,'Validation Lists'!$L$4),EXACT(X10,'Validation Lists'!$L$5)))),AND(Y10&lt;&gt;"",NOT(OR(EXACT(Y10,'Validation Lists'!$M$2),EXACT(Y10,'Validation Lists'!$M$3),EXACT(Y10,'Validation Lists'!$M$4),EXACT(Y10,'Validation Lists'!$M$5))))),"Technical validation error — no outcome",IF(OR(B10="",C10="",D10="",M10="",N10="",O10="",I10="",U10="",S10="",T10="",R10="",V10="",W10="",X10="",Y10=""),"",IF(R10="No","Refuse claim",IF(R10="Unknown","Review required",IF(W10="Material contradiction unresolved",IF(AND(D10="Consequential",X10="Material evidence unavailable"),"Refuse claim","Review required"),IF(W10="Not checked","Review required",IF(OR(X10="Recoverable missing evidence",X10="Unknown"),"Review required",IF(X10="Material evidence unavailable",IF(OR(D10="Material",D10="Consequential"),"Refuse claim","Review required"),IF(OR(N10="Unknown or unauthenticated",O10="Cannot reopen"),IF(D10="Consequential","Refuse claim",IF(AND(D10="Low",M10="Source-reported claim",R10="Yes"),"Use with limits","Review required")),IF(OR(N10="Partly identified",O10="Can reopen with limits"),IF(D10="Low","Use with limits","Review required"),IF(I10="Not available",IF(D10="Low","Use with limits","Review required"),IF(U10="Historical but still relevant","Use with limits",IF(U10="Stale or unknown",IF(D10="Low","Use with limits","Review required"),IF(S10="Unknown","Review required",IF(S10="Partial match",IF(D10="Low","Use with limits","Review required"),IF(S10="No match",IF(D10="Low","Use with limits","Refuse claim"),IF(T10="No","Review required",IF(T10="Partly",IF(D10="Low","Use with limits","Review required"),IF(R10="Partial",IF(D10="Low","Use with limits","Review required"),IF(M10="Modelled estimate",IF(D10="Consequential","Review required","Use with limits"),IF(V10="Unknown","Review required",IF(OR(V10="Single source only",V10="Same-origin / copy chain"),IF(D10="Low","Use with limits","Review required"),IF(Y10="Does not materially change recommendation","No material change","Use")))))))))))))))))))))))</x:f>
      </x:c>
      <x:c r="AC10" s="30"/>
      <x:c r="AD10" s="30"/>
      <x:c r="AE10" s="30"/>
      <x:c r="AF10" s="30"/>
      <x:c r="AG10" s="30"/>
      <x:c r="AH10" s="30"/>
      <x:c r="AI10" s="30"/>
      <x:c r="AJ10" s="30"/>
      <x:c r="AK10" s="30"/>
      <x:c r="AL10" s="30"/>
      <x:c r="AM10" s="43" t="str">
        <x:v>This register governs permitted use from the recorded fields. It does not verify sources, measure reliability or prove commercial outcomes.</x:v>
      </x:c>
    </x:row>
    <x:row r="11">
      <x:c r="A11" s="30"/>
      <x:c r="B11" s="30"/>
      <x:c r="C11" s="30"/>
      <x:c r="D11" s="30"/>
      <x:c r="E11" s="30"/>
      <x:c r="F11" s="30"/>
      <x:c r="G11" s="30"/>
      <x:c r="H11" s="30"/>
      <x:c r="I11" s="30"/>
      <x:c r="J11" s="30"/>
      <x:c r="K11" s="30"/>
      <x:c r="L11" s="30"/>
      <x:c r="M11" s="30"/>
      <x:c r="N11" s="30"/>
      <x:c r="O11" s="30"/>
      <x:c r="P11" s="30"/>
      <x:c r="Q11" s="30"/>
      <x:c r="R11" s="30"/>
      <x:c r="S11" s="30"/>
      <x:c r="T11" s="30"/>
      <x:c r="U11" s="30"/>
      <x:c r="V11" s="30"/>
      <x:c r="W11" s="30"/>
      <x:c r="X11" s="30"/>
      <x:c r="Y11" s="30"/>
      <x:c r="Z11" s="39" t="str">
        <x:f>IF(OR(AND(D11&lt;&gt;"",NOT(OR(EXACT(D11,'Validation Lists'!$A$2),EXACT(D11,'Validation Lists'!$A$3),EXACT(D11,'Validation Lists'!$A$4)))),AND(M11&lt;&gt;"",NOT(OR(EXACT(M11,'Validation Lists'!$B$2),EXACT(M11,'Validation Lists'!$B$3),EXACT(M11,'Validation Lists'!$B$4),EXACT(M11,'Validation Lists'!$B$5)))),AND(N11&lt;&gt;"",NOT(OR(EXACT(N11,'Validation Lists'!$C$2),EXACT(N11,'Validation Lists'!$C$3),EXACT(N11,'Validation Lists'!$C$4)))),AND(O11&lt;&gt;"",NOT(OR(EXACT(O11,'Validation Lists'!$D$2),EXACT(O11,'Validation Lists'!$D$3),EXACT(O11,'Validation Lists'!$D$4)))),AND(I11&lt;&gt;"",NOT(OR(EXACT(I11,'Validation Lists'!$E$2),EXACT(I11,'Validation Lists'!$E$3),EXACT(I11,'Validation Lists'!$E$4)))),AND(U11&lt;&gt;"",NOT(OR(EXACT(U11,'Validation Lists'!$F$2),EXACT(U11,'Validation Lists'!$F$3),EXACT(U11,'Validation Lists'!$F$4)))),AND(S11&lt;&gt;"",NOT(OR(EXACT(S11,'Validation Lists'!$G$2),EXACT(S11,'Validation Lists'!$G$3),EXACT(S11,'Validation Lists'!$G$4),EXACT(S11,'Validation Lists'!$G$5)))),AND(T11&lt;&gt;"",NOT(OR(EXACT(T11,'Validation Lists'!$H$2),EXACT(T11,'Validation Lists'!$H$3),EXACT(T11,'Validation Lists'!$H$4)))),AND(R11&lt;&gt;"",NOT(OR(EXACT(R11,'Validation Lists'!$I$2),EXACT(R11,'Validation Lists'!$I$3),EXACT(R11,'Validation Lists'!$I$4),EXACT(R11,'Validation Lists'!$I$5)))),AND(V11&lt;&gt;"",NOT(OR(EXACT(V11,'Validation Lists'!$J$2),EXACT(V11,'Validation Lists'!$J$3),EXACT(V11,'Validation Lists'!$J$4),EXACT(V11,'Validation Lists'!$J$5),EXACT(V11,'Validation Lists'!$J$6)))),AND(W11&lt;&gt;"",NOT(OR(EXACT(W11,'Validation Lists'!$K$2),EXACT(W11,'Validation Lists'!$K$3),EXACT(W11,'Validation Lists'!$K$4),EXACT(W11,'Validation Lists'!$K$5)))),AND(X11&lt;&gt;"",NOT(OR(EXACT(X11,'Validation Lists'!$L$2),EXACT(X11,'Validation Lists'!$L$3),EXACT(X11,'Validation Lists'!$L$4),EXACT(X11,'Validation Lists'!$L$5)))),AND(Y11&lt;&gt;"",NOT(OR(EXACT(Y11,'Validation Lists'!$M$2),EXACT(Y11,'Validation Lists'!$M$3),EXACT(Y11,'Validation Lists'!$M$4),EXACT(Y11,'Validation Lists'!$M$5))))),"No condition",IF(OR(B11="",C11="",D11="",M11="",N11="",O11="",I11="",U11="",S11="",T11="",R11="",V11="",W11="",X11="",Y11=""),"",IF(R11="No","Limited / weak",IF(R11="Unknown","Missing",IF(W11="Material contradiction unresolved","Contradictory",IF(W11="Not checked","Missing",IF(OR(X11="Recoverable missing evidence",X11="Material evidence unavailable",X11="Unknown"),"Missing",IF(OR(N11="Unknown or unauthenticated",O11="Cannot reopen",N11="Partly identified",O11="Can reopen with limits",I11="Not available"),"Limited / weak",IF(U11="Historical but still relevant","Limited / weak",IF(U11="Stale or unknown","Stale",IF(S11="Unknown","Missing",IF(OR(S11="Partial match",S11="No match",T11="No",T11="Partly",R11="Partial",M11="Modelled estimate",V11="Single source only",V11="Same-origin / copy chain"),"Limited / weak",IF(V11="Unknown","Missing","Fit")))))))))))))</x:f>
      </x:c>
      <x:c r="AA11" s="39" t="str">
        <x:f>IF(OR(AND(D11&lt;&gt;"",NOT(OR(EXACT(D11,'Validation Lists'!$A$2),EXACT(D11,'Validation Lists'!$A$3),EXACT(D11,'Validation Lists'!$A$4)))),AND(M11&lt;&gt;"",NOT(OR(EXACT(M11,'Validation Lists'!$B$2),EXACT(M11,'Validation Lists'!$B$3),EXACT(M11,'Validation Lists'!$B$4),EXACT(M11,'Validation Lists'!$B$5)))),AND(N11&lt;&gt;"",NOT(OR(EXACT(N11,'Validation Lists'!$C$2),EXACT(N11,'Validation Lists'!$C$3),EXACT(N11,'Validation Lists'!$C$4)))),AND(O11&lt;&gt;"",NOT(OR(EXACT(O11,'Validation Lists'!$D$2),EXACT(O11,'Validation Lists'!$D$3),EXACT(O11,'Validation Lists'!$D$4)))),AND(I11&lt;&gt;"",NOT(OR(EXACT(I11,'Validation Lists'!$E$2),EXACT(I11,'Validation Lists'!$E$3),EXACT(I11,'Validation Lists'!$E$4)))),AND(U11&lt;&gt;"",NOT(OR(EXACT(U11,'Validation Lists'!$F$2),EXACT(U11,'Validation Lists'!$F$3),EXACT(U11,'Validation Lists'!$F$4)))),AND(S11&lt;&gt;"",NOT(OR(EXACT(S11,'Validation Lists'!$G$2),EXACT(S11,'Validation Lists'!$G$3),EXACT(S11,'Validation Lists'!$G$4),EXACT(S11,'Validation Lists'!$G$5)))),AND(T11&lt;&gt;"",NOT(OR(EXACT(T11,'Validation Lists'!$H$2),EXACT(T11,'Validation Lists'!$H$3),EXACT(T11,'Validation Lists'!$H$4)))),AND(R11&lt;&gt;"",NOT(OR(EXACT(R11,'Validation Lists'!$I$2),EXACT(R11,'Validation Lists'!$I$3),EXACT(R11,'Validation Lists'!$I$4),EXACT(R11,'Validation Lists'!$I$5)))),AND(V11&lt;&gt;"",NOT(OR(EXACT(V11,'Validation Lists'!$J$2),EXACT(V11,'Validation Lists'!$J$3),EXACT(V11,'Validation Lists'!$J$4),EXACT(V11,'Validation Lists'!$J$5),EXACT(V11,'Validation Lists'!$J$6)))),AND(W11&lt;&gt;"",NOT(OR(EXACT(W11,'Validation Lists'!$K$2),EXACT(W11,'Validation Lists'!$K$3),EXACT(W11,'Validation Lists'!$K$4),EXACT(W11,'Validation Lists'!$K$5)))),AND(X11&lt;&gt;"",NOT(OR(EXACT(X11,'Validation Lists'!$L$2),EXACT(X11,'Validation Lists'!$L$3),EXACT(X11,'Validation Lists'!$L$4),EXACT(X11,'Validation Lists'!$L$5)))),AND(Y11&lt;&gt;"",NOT(OR(EXACT(Y11,'Validation Lists'!$M$2),EXACT(Y11,'Validation Lists'!$M$3),EXACT(Y11,'Validation Lists'!$M$4),EXACT(Y11,'Validation Lists'!$M$5))))),"No status",IF(OR(B11="",C11="",D11="",M11="",N11="",O11="",I11="",U11="",S11="",T11="",R11="",V11="",W11="",X11="",Y11=""),"",IF(OR(R11="No",R11="Unknown",W11="Material contradiction unresolved",W11="Not checked",X11&lt;&gt;"None"),"Unresolved",IF(OR(N11="Unknown or unauthenticated",O11="Cannot reopen"),IF(AND(D11="Low",M11="Source-reported claim",R11="Yes"),"Supported","Unresolved"),IF(OR(N11="Partly identified",O11="Can reopen with limits",I11="Not available",U11="Historical but still relevant"),IF(OR(M11="Direct observation",AND(M11="Source-reported claim",R11="Yes")),"Supported","Inferred"),IF(U11="Stale or unknown",IF(D11="Low",IF(OR(M11="Direct observation",AND(M11="Source-reported claim",R11="Yes")),"Supported","Inferred"),"Unresolved"),IF(S11="Unknown","Unresolved",IF(S11="Partial match",IF(OR(M11="Direct observation",AND(M11="Source-reported claim",R11="Yes")),"Supported","Inferred"),IF(S11="No match",IF(D11="Low",IF(OR(M11="Direct observation",AND(M11="Source-reported claim",R11="Yes")),"Supported","Inferred"),"Unresolved"),IF(T11="No","Unresolved",IF(OR(T11="Partly",R11="Partial",M11="Modelled estimate"),"Inferred",IF(V11="Unknown","Unresolved",IF(OR(V11="Single source only",V11="Same-origin / copy chain"),IF(OR(M11="Direct observation",AND(M11="Source-reported claim",R11="Yes")),"Supported","Inferred"),"Supported")))))))))))))</x:f>
      </x:c>
      <x:c r="AB11" s="39" t="str">
        <x:f>IF(OR(AND(D11&lt;&gt;"",NOT(OR(EXACT(D11,'Validation Lists'!$A$2),EXACT(D11,'Validation Lists'!$A$3),EXACT(D11,'Validation Lists'!$A$4)))),AND(M11&lt;&gt;"",NOT(OR(EXACT(M11,'Validation Lists'!$B$2),EXACT(M11,'Validation Lists'!$B$3),EXACT(M11,'Validation Lists'!$B$4),EXACT(M11,'Validation Lists'!$B$5)))),AND(N11&lt;&gt;"",NOT(OR(EXACT(N11,'Validation Lists'!$C$2),EXACT(N11,'Validation Lists'!$C$3),EXACT(N11,'Validation Lists'!$C$4)))),AND(O11&lt;&gt;"",NOT(OR(EXACT(O11,'Validation Lists'!$D$2),EXACT(O11,'Validation Lists'!$D$3),EXACT(O11,'Validation Lists'!$D$4)))),AND(I11&lt;&gt;"",NOT(OR(EXACT(I11,'Validation Lists'!$E$2),EXACT(I11,'Validation Lists'!$E$3),EXACT(I11,'Validation Lists'!$E$4)))),AND(U11&lt;&gt;"",NOT(OR(EXACT(U11,'Validation Lists'!$F$2),EXACT(U11,'Validation Lists'!$F$3),EXACT(U11,'Validation Lists'!$F$4)))),AND(S11&lt;&gt;"",NOT(OR(EXACT(S11,'Validation Lists'!$G$2),EXACT(S11,'Validation Lists'!$G$3),EXACT(S11,'Validation Lists'!$G$4),EXACT(S11,'Validation Lists'!$G$5)))),AND(T11&lt;&gt;"",NOT(OR(EXACT(T11,'Validation Lists'!$H$2),EXACT(T11,'Validation Lists'!$H$3),EXACT(T11,'Validation Lists'!$H$4)))),AND(R11&lt;&gt;"",NOT(OR(EXACT(R11,'Validation Lists'!$I$2),EXACT(R11,'Validation Lists'!$I$3),EXACT(R11,'Validation Lists'!$I$4),EXACT(R11,'Validation Lists'!$I$5)))),AND(V11&lt;&gt;"",NOT(OR(EXACT(V11,'Validation Lists'!$J$2),EXACT(V11,'Validation Lists'!$J$3),EXACT(V11,'Validation Lists'!$J$4),EXACT(V11,'Validation Lists'!$J$5),EXACT(V11,'Validation Lists'!$J$6)))),AND(W11&lt;&gt;"",NOT(OR(EXACT(W11,'Validation Lists'!$K$2),EXACT(W11,'Validation Lists'!$K$3),EXACT(W11,'Validation Lists'!$K$4),EXACT(W11,'Validation Lists'!$K$5)))),AND(X11&lt;&gt;"",NOT(OR(EXACT(X11,'Validation Lists'!$L$2),EXACT(X11,'Validation Lists'!$L$3),EXACT(X11,'Validation Lists'!$L$4),EXACT(X11,'Validation Lists'!$L$5)))),AND(Y11&lt;&gt;"",NOT(OR(EXACT(Y11,'Validation Lists'!$M$2),EXACT(Y11,'Validation Lists'!$M$3),EXACT(Y11,'Validation Lists'!$M$4),EXACT(Y11,'Validation Lists'!$M$5))))),"Technical validation error — no outcome",IF(OR(B11="",C11="",D11="",M11="",N11="",O11="",I11="",U11="",S11="",T11="",R11="",V11="",W11="",X11="",Y11=""),"",IF(R11="No","Refuse claim",IF(R11="Unknown","Review required",IF(W11="Material contradiction unresolved",IF(AND(D11="Consequential",X11="Material evidence unavailable"),"Refuse claim","Review required"),IF(W11="Not checked","Review required",IF(OR(X11="Recoverable missing evidence",X11="Unknown"),"Review required",IF(X11="Material evidence unavailable",IF(OR(D11="Material",D11="Consequential"),"Refuse claim","Review required"),IF(OR(N11="Unknown or unauthenticated",O11="Cannot reopen"),IF(D11="Consequential","Refuse claim",IF(AND(D11="Low",M11="Source-reported claim",R11="Yes"),"Use with limits","Review required")),IF(OR(N11="Partly identified",O11="Can reopen with limits"),IF(D11="Low","Use with limits","Review required"),IF(I11="Not available",IF(D11="Low","Use with limits","Review required"),IF(U11="Historical but still relevant","Use with limits",IF(U11="Stale or unknown",IF(D11="Low","Use with limits","Review required"),IF(S11="Unknown","Review required",IF(S11="Partial match",IF(D11="Low","Use with limits","Review required"),IF(S11="No match",IF(D11="Low","Use with limits","Refuse claim"),IF(T11="No","Review required",IF(T11="Partly",IF(D11="Low","Use with limits","Review required"),IF(R11="Partial",IF(D11="Low","Use with limits","Review required"),IF(M11="Modelled estimate",IF(D11="Consequential","Review required","Use with limits"),IF(V11="Unknown","Review required",IF(OR(V11="Single source only",V11="Same-origin / copy chain"),IF(D11="Low","Use with limits","Review required"),IF(Y11="Does not materially change recommendation","No material change","Use")))))))))))))))))))))))</x:f>
      </x:c>
      <x:c r="AC11" s="30"/>
      <x:c r="AD11" s="30"/>
      <x:c r="AE11" s="30"/>
      <x:c r="AF11" s="30"/>
      <x:c r="AG11" s="30"/>
      <x:c r="AH11" s="30"/>
      <x:c r="AI11" s="30"/>
      <x:c r="AJ11" s="30"/>
      <x:c r="AK11" s="30"/>
      <x:c r="AL11" s="30"/>
      <x:c r="AM11" s="43" t="str">
        <x:v>This register governs permitted use from the recorded fields. It does not verify sources, measure reliability or prove commercial outcomes.</x:v>
      </x:c>
    </x:row>
    <x:row r="12">
      <x:c r="A12" s="30"/>
      <x:c r="B12" s="30"/>
      <x:c r="C12" s="30"/>
      <x:c r="D12" s="30"/>
      <x:c r="E12" s="30"/>
      <x:c r="F12" s="30"/>
      <x:c r="G12" s="30"/>
      <x:c r="H12" s="30"/>
      <x:c r="I12" s="30"/>
      <x:c r="J12" s="30"/>
      <x:c r="K12" s="30"/>
      <x:c r="L12" s="30"/>
      <x:c r="M12" s="30"/>
      <x:c r="N12" s="30"/>
      <x:c r="O12" s="30"/>
      <x:c r="P12" s="30"/>
      <x:c r="Q12" s="30"/>
      <x:c r="R12" s="30"/>
      <x:c r="S12" s="30"/>
      <x:c r="T12" s="30"/>
      <x:c r="U12" s="30"/>
      <x:c r="V12" s="30"/>
      <x:c r="W12" s="30"/>
      <x:c r="X12" s="30"/>
      <x:c r="Y12" s="30"/>
      <x:c r="Z12" s="39" t="str">
        <x:f>IF(OR(AND(D12&lt;&gt;"",NOT(OR(EXACT(D12,'Validation Lists'!$A$2),EXACT(D12,'Validation Lists'!$A$3),EXACT(D12,'Validation Lists'!$A$4)))),AND(M12&lt;&gt;"",NOT(OR(EXACT(M12,'Validation Lists'!$B$2),EXACT(M12,'Validation Lists'!$B$3),EXACT(M12,'Validation Lists'!$B$4),EXACT(M12,'Validation Lists'!$B$5)))),AND(N12&lt;&gt;"",NOT(OR(EXACT(N12,'Validation Lists'!$C$2),EXACT(N12,'Validation Lists'!$C$3),EXACT(N12,'Validation Lists'!$C$4)))),AND(O12&lt;&gt;"",NOT(OR(EXACT(O12,'Validation Lists'!$D$2),EXACT(O12,'Validation Lists'!$D$3),EXACT(O12,'Validation Lists'!$D$4)))),AND(I12&lt;&gt;"",NOT(OR(EXACT(I12,'Validation Lists'!$E$2),EXACT(I12,'Validation Lists'!$E$3),EXACT(I12,'Validation Lists'!$E$4)))),AND(U12&lt;&gt;"",NOT(OR(EXACT(U12,'Validation Lists'!$F$2),EXACT(U12,'Validation Lists'!$F$3),EXACT(U12,'Validation Lists'!$F$4)))),AND(S12&lt;&gt;"",NOT(OR(EXACT(S12,'Validation Lists'!$G$2),EXACT(S12,'Validation Lists'!$G$3),EXACT(S12,'Validation Lists'!$G$4),EXACT(S12,'Validation Lists'!$G$5)))),AND(T12&lt;&gt;"",NOT(OR(EXACT(T12,'Validation Lists'!$H$2),EXACT(T12,'Validation Lists'!$H$3),EXACT(T12,'Validation Lists'!$H$4)))),AND(R12&lt;&gt;"",NOT(OR(EXACT(R12,'Validation Lists'!$I$2),EXACT(R12,'Validation Lists'!$I$3),EXACT(R12,'Validation Lists'!$I$4),EXACT(R12,'Validation Lists'!$I$5)))),AND(V12&lt;&gt;"",NOT(OR(EXACT(V12,'Validation Lists'!$J$2),EXACT(V12,'Validation Lists'!$J$3),EXACT(V12,'Validation Lists'!$J$4),EXACT(V12,'Validation Lists'!$J$5),EXACT(V12,'Validation Lists'!$J$6)))),AND(W12&lt;&gt;"",NOT(OR(EXACT(W12,'Validation Lists'!$K$2),EXACT(W12,'Validation Lists'!$K$3),EXACT(W12,'Validation Lists'!$K$4),EXACT(W12,'Validation Lists'!$K$5)))),AND(X12&lt;&gt;"",NOT(OR(EXACT(X12,'Validation Lists'!$L$2),EXACT(X12,'Validation Lists'!$L$3),EXACT(X12,'Validation Lists'!$L$4),EXACT(X12,'Validation Lists'!$L$5)))),AND(Y12&lt;&gt;"",NOT(OR(EXACT(Y12,'Validation Lists'!$M$2),EXACT(Y12,'Validation Lists'!$M$3),EXACT(Y12,'Validation Lists'!$M$4),EXACT(Y12,'Validation Lists'!$M$5))))),"No condition",IF(OR(B12="",C12="",D12="",M12="",N12="",O12="",I12="",U12="",S12="",T12="",R12="",V12="",W12="",X12="",Y12=""),"",IF(R12="No","Limited / weak",IF(R12="Unknown","Missing",IF(W12="Material contradiction unresolved","Contradictory",IF(W12="Not checked","Missing",IF(OR(X12="Recoverable missing evidence",X12="Material evidence unavailable",X12="Unknown"),"Missing",IF(OR(N12="Unknown or unauthenticated",O12="Cannot reopen",N12="Partly identified",O12="Can reopen with limits",I12="Not available"),"Limited / weak",IF(U12="Historical but still relevant","Limited / weak",IF(U12="Stale or unknown","Stale",IF(S12="Unknown","Missing",IF(OR(S12="Partial match",S12="No match",T12="No",T12="Partly",R12="Partial",M12="Modelled estimate",V12="Single source only",V12="Same-origin / copy chain"),"Limited / weak",IF(V12="Unknown","Missing","Fit")))))))))))))</x:f>
      </x:c>
      <x:c r="AA12" s="39" t="str">
        <x:f>IF(OR(AND(D12&lt;&gt;"",NOT(OR(EXACT(D12,'Validation Lists'!$A$2),EXACT(D12,'Validation Lists'!$A$3),EXACT(D12,'Validation Lists'!$A$4)))),AND(M12&lt;&gt;"",NOT(OR(EXACT(M12,'Validation Lists'!$B$2),EXACT(M12,'Validation Lists'!$B$3),EXACT(M12,'Validation Lists'!$B$4),EXACT(M12,'Validation Lists'!$B$5)))),AND(N12&lt;&gt;"",NOT(OR(EXACT(N12,'Validation Lists'!$C$2),EXACT(N12,'Validation Lists'!$C$3),EXACT(N12,'Validation Lists'!$C$4)))),AND(O12&lt;&gt;"",NOT(OR(EXACT(O12,'Validation Lists'!$D$2),EXACT(O12,'Validation Lists'!$D$3),EXACT(O12,'Validation Lists'!$D$4)))),AND(I12&lt;&gt;"",NOT(OR(EXACT(I12,'Validation Lists'!$E$2),EXACT(I12,'Validation Lists'!$E$3),EXACT(I12,'Validation Lists'!$E$4)))),AND(U12&lt;&gt;"",NOT(OR(EXACT(U12,'Validation Lists'!$F$2),EXACT(U12,'Validation Lists'!$F$3),EXACT(U12,'Validation Lists'!$F$4)))),AND(S12&lt;&gt;"",NOT(OR(EXACT(S12,'Validation Lists'!$G$2),EXACT(S12,'Validation Lists'!$G$3),EXACT(S12,'Validation Lists'!$G$4),EXACT(S12,'Validation Lists'!$G$5)))),AND(T12&lt;&gt;"",NOT(OR(EXACT(T12,'Validation Lists'!$H$2),EXACT(T12,'Validation Lists'!$H$3),EXACT(T12,'Validation Lists'!$H$4)))),AND(R12&lt;&gt;"",NOT(OR(EXACT(R12,'Validation Lists'!$I$2),EXACT(R12,'Validation Lists'!$I$3),EXACT(R12,'Validation Lists'!$I$4),EXACT(R12,'Validation Lists'!$I$5)))),AND(V12&lt;&gt;"",NOT(OR(EXACT(V12,'Validation Lists'!$J$2),EXACT(V12,'Validation Lists'!$J$3),EXACT(V12,'Validation Lists'!$J$4),EXACT(V12,'Validation Lists'!$J$5),EXACT(V12,'Validation Lists'!$J$6)))),AND(W12&lt;&gt;"",NOT(OR(EXACT(W12,'Validation Lists'!$K$2),EXACT(W12,'Validation Lists'!$K$3),EXACT(W12,'Validation Lists'!$K$4),EXACT(W12,'Validation Lists'!$K$5)))),AND(X12&lt;&gt;"",NOT(OR(EXACT(X12,'Validation Lists'!$L$2),EXACT(X12,'Validation Lists'!$L$3),EXACT(X12,'Validation Lists'!$L$4),EXACT(X12,'Validation Lists'!$L$5)))),AND(Y12&lt;&gt;"",NOT(OR(EXACT(Y12,'Validation Lists'!$M$2),EXACT(Y12,'Validation Lists'!$M$3),EXACT(Y12,'Validation Lists'!$M$4),EXACT(Y12,'Validation Lists'!$M$5))))),"No status",IF(OR(B12="",C12="",D12="",M12="",N12="",O12="",I12="",U12="",S12="",T12="",R12="",V12="",W12="",X12="",Y12=""),"",IF(OR(R12="No",R12="Unknown",W12="Material contradiction unresolved",W12="Not checked",X12&lt;&gt;"None"),"Unresolved",IF(OR(N12="Unknown or unauthenticated",O12="Cannot reopen"),IF(AND(D12="Low",M12="Source-reported claim",R12="Yes"),"Supported","Unresolved"),IF(OR(N12="Partly identified",O12="Can reopen with limits",I12="Not available",U12="Historical but still relevant"),IF(OR(M12="Direct observation",AND(M12="Source-reported claim",R12="Yes")),"Supported","Inferred"),IF(U12="Stale or unknown",IF(D12="Low",IF(OR(M12="Direct observation",AND(M12="Source-reported claim",R12="Yes")),"Supported","Inferred"),"Unresolved"),IF(S12="Unknown","Unresolved",IF(S12="Partial match",IF(OR(M12="Direct observation",AND(M12="Source-reported claim",R12="Yes")),"Supported","Inferred"),IF(S12="No match",IF(D12="Low",IF(OR(M12="Direct observation",AND(M12="Source-reported claim",R12="Yes")),"Supported","Inferred"),"Unresolved"),IF(T12="No","Unresolved",IF(OR(T12="Partly",R12="Partial",M12="Modelled estimate"),"Inferred",IF(V12="Unknown","Unresolved",IF(OR(V12="Single source only",V12="Same-origin / copy chain"),IF(OR(M12="Direct observation",AND(M12="Source-reported claim",R12="Yes")),"Supported","Inferred"),"Supported")))))))))))))</x:f>
      </x:c>
      <x:c r="AB12" s="39" t="str">
        <x:f>IF(OR(AND(D12&lt;&gt;"",NOT(OR(EXACT(D12,'Validation Lists'!$A$2),EXACT(D12,'Validation Lists'!$A$3),EXACT(D12,'Validation Lists'!$A$4)))),AND(M12&lt;&gt;"",NOT(OR(EXACT(M12,'Validation Lists'!$B$2),EXACT(M12,'Validation Lists'!$B$3),EXACT(M12,'Validation Lists'!$B$4),EXACT(M12,'Validation Lists'!$B$5)))),AND(N12&lt;&gt;"",NOT(OR(EXACT(N12,'Validation Lists'!$C$2),EXACT(N12,'Validation Lists'!$C$3),EXACT(N12,'Validation Lists'!$C$4)))),AND(O12&lt;&gt;"",NOT(OR(EXACT(O12,'Validation Lists'!$D$2),EXACT(O12,'Validation Lists'!$D$3),EXACT(O12,'Validation Lists'!$D$4)))),AND(I12&lt;&gt;"",NOT(OR(EXACT(I12,'Validation Lists'!$E$2),EXACT(I12,'Validation Lists'!$E$3),EXACT(I12,'Validation Lists'!$E$4)))),AND(U12&lt;&gt;"",NOT(OR(EXACT(U12,'Validation Lists'!$F$2),EXACT(U12,'Validation Lists'!$F$3),EXACT(U12,'Validation Lists'!$F$4)))),AND(S12&lt;&gt;"",NOT(OR(EXACT(S12,'Validation Lists'!$G$2),EXACT(S12,'Validation Lists'!$G$3),EXACT(S12,'Validation Lists'!$G$4),EXACT(S12,'Validation Lists'!$G$5)))),AND(T12&lt;&gt;"",NOT(OR(EXACT(T12,'Validation Lists'!$H$2),EXACT(T12,'Validation Lists'!$H$3),EXACT(T12,'Validation Lists'!$H$4)))),AND(R12&lt;&gt;"",NOT(OR(EXACT(R12,'Validation Lists'!$I$2),EXACT(R12,'Validation Lists'!$I$3),EXACT(R12,'Validation Lists'!$I$4),EXACT(R12,'Validation Lists'!$I$5)))),AND(V12&lt;&gt;"",NOT(OR(EXACT(V12,'Validation Lists'!$J$2),EXACT(V12,'Validation Lists'!$J$3),EXACT(V12,'Validation Lists'!$J$4),EXACT(V12,'Validation Lists'!$J$5),EXACT(V12,'Validation Lists'!$J$6)))),AND(W12&lt;&gt;"",NOT(OR(EXACT(W12,'Validation Lists'!$K$2),EXACT(W12,'Validation Lists'!$K$3),EXACT(W12,'Validation Lists'!$K$4),EXACT(W12,'Validation Lists'!$K$5)))),AND(X12&lt;&gt;"",NOT(OR(EXACT(X12,'Validation Lists'!$L$2),EXACT(X12,'Validation Lists'!$L$3),EXACT(X12,'Validation Lists'!$L$4),EXACT(X12,'Validation Lists'!$L$5)))),AND(Y12&lt;&gt;"",NOT(OR(EXACT(Y12,'Validation Lists'!$M$2),EXACT(Y12,'Validation Lists'!$M$3),EXACT(Y12,'Validation Lists'!$M$4),EXACT(Y12,'Validation Lists'!$M$5))))),"Technical validation error — no outcome",IF(OR(B12="",C12="",D12="",M12="",N12="",O12="",I12="",U12="",S12="",T12="",R12="",V12="",W12="",X12="",Y12=""),"",IF(R12="No","Refuse claim",IF(R12="Unknown","Review required",IF(W12="Material contradiction unresolved",IF(AND(D12="Consequential",X12="Material evidence unavailable"),"Refuse claim","Review required"),IF(W12="Not checked","Review required",IF(OR(X12="Recoverable missing evidence",X12="Unknown"),"Review required",IF(X12="Material evidence unavailable",IF(OR(D12="Material",D12="Consequential"),"Refuse claim","Review required"),IF(OR(N12="Unknown or unauthenticated",O12="Cannot reopen"),IF(D12="Consequential","Refuse claim",IF(AND(D12="Low",M12="Source-reported claim",R12="Yes"),"Use with limits","Review required")),IF(OR(N12="Partly identified",O12="Can reopen with limits"),IF(D12="Low","Use with limits","Review required"),IF(I12="Not available",IF(D12="Low","Use with limits","Review required"),IF(U12="Historical but still relevant","Use with limits",IF(U12="Stale or unknown",IF(D12="Low","Use with limits","Review required"),IF(S12="Unknown","Review required",IF(S12="Partial match",IF(D12="Low","Use with limits","Review required"),IF(S12="No match",IF(D12="Low","Use with limits","Refuse claim"),IF(T12="No","Review required",IF(T12="Partly",IF(D12="Low","Use with limits","Review required"),IF(R12="Partial",IF(D12="Low","Use with limits","Review required"),IF(M12="Modelled estimate",IF(D12="Consequential","Review required","Use with limits"),IF(V12="Unknown","Review required",IF(OR(V12="Single source only",V12="Same-origin / copy chain"),IF(D12="Low","Use with limits","Review required"),IF(Y12="Does not materially change recommendation","No material change","Use")))))))))))))))))))))))</x:f>
      </x:c>
      <x:c r="AC12" s="30"/>
      <x:c r="AD12" s="30"/>
      <x:c r="AE12" s="30"/>
      <x:c r="AF12" s="30"/>
      <x:c r="AG12" s="30"/>
      <x:c r="AH12" s="30"/>
      <x:c r="AI12" s="30"/>
      <x:c r="AJ12" s="30"/>
      <x:c r="AK12" s="30"/>
      <x:c r="AL12" s="30"/>
      <x:c r="AM12" s="43" t="str">
        <x:v>This register governs permitted use from the recorded fields. It does not verify sources, measure reliability or prove commercial outcomes.</x:v>
      </x:c>
    </x:row>
    <x:row r="13">
      <x:c r="A13" s="30"/>
      <x:c r="B13" s="30"/>
      <x:c r="C13" s="30"/>
      <x:c r="D13" s="30"/>
      <x:c r="E13" s="30"/>
      <x:c r="F13" s="30"/>
      <x:c r="G13" s="30"/>
      <x:c r="H13" s="30"/>
      <x:c r="I13" s="30"/>
      <x:c r="J13" s="30"/>
      <x:c r="K13" s="30"/>
      <x:c r="L13" s="30"/>
      <x:c r="M13" s="30"/>
      <x:c r="N13" s="30"/>
      <x:c r="O13" s="30"/>
      <x:c r="P13" s="30"/>
      <x:c r="Q13" s="30"/>
      <x:c r="R13" s="30"/>
      <x:c r="S13" s="30"/>
      <x:c r="T13" s="30"/>
      <x:c r="U13" s="30"/>
      <x:c r="V13" s="30"/>
      <x:c r="W13" s="30"/>
      <x:c r="X13" s="30"/>
      <x:c r="Y13" s="30"/>
      <x:c r="Z13" s="39" t="str">
        <x:f>IF(OR(AND(D13&lt;&gt;"",NOT(OR(EXACT(D13,'Validation Lists'!$A$2),EXACT(D13,'Validation Lists'!$A$3),EXACT(D13,'Validation Lists'!$A$4)))),AND(M13&lt;&gt;"",NOT(OR(EXACT(M13,'Validation Lists'!$B$2),EXACT(M13,'Validation Lists'!$B$3),EXACT(M13,'Validation Lists'!$B$4),EXACT(M13,'Validation Lists'!$B$5)))),AND(N13&lt;&gt;"",NOT(OR(EXACT(N13,'Validation Lists'!$C$2),EXACT(N13,'Validation Lists'!$C$3),EXACT(N13,'Validation Lists'!$C$4)))),AND(O13&lt;&gt;"",NOT(OR(EXACT(O13,'Validation Lists'!$D$2),EXACT(O13,'Validation Lists'!$D$3),EXACT(O13,'Validation Lists'!$D$4)))),AND(I13&lt;&gt;"",NOT(OR(EXACT(I13,'Validation Lists'!$E$2),EXACT(I13,'Validation Lists'!$E$3),EXACT(I13,'Validation Lists'!$E$4)))),AND(U13&lt;&gt;"",NOT(OR(EXACT(U13,'Validation Lists'!$F$2),EXACT(U13,'Validation Lists'!$F$3),EXACT(U13,'Validation Lists'!$F$4)))),AND(S13&lt;&gt;"",NOT(OR(EXACT(S13,'Validation Lists'!$G$2),EXACT(S13,'Validation Lists'!$G$3),EXACT(S13,'Validation Lists'!$G$4),EXACT(S13,'Validation Lists'!$G$5)))),AND(T13&lt;&gt;"",NOT(OR(EXACT(T13,'Validation Lists'!$H$2),EXACT(T13,'Validation Lists'!$H$3),EXACT(T13,'Validation Lists'!$H$4)))),AND(R13&lt;&gt;"",NOT(OR(EXACT(R13,'Validation Lists'!$I$2),EXACT(R13,'Validation Lists'!$I$3),EXACT(R13,'Validation Lists'!$I$4),EXACT(R13,'Validation Lists'!$I$5)))),AND(V13&lt;&gt;"",NOT(OR(EXACT(V13,'Validation Lists'!$J$2),EXACT(V13,'Validation Lists'!$J$3),EXACT(V13,'Validation Lists'!$J$4),EXACT(V13,'Validation Lists'!$J$5),EXACT(V13,'Validation Lists'!$J$6)))),AND(W13&lt;&gt;"",NOT(OR(EXACT(W13,'Validation Lists'!$K$2),EXACT(W13,'Validation Lists'!$K$3),EXACT(W13,'Validation Lists'!$K$4),EXACT(W13,'Validation Lists'!$K$5)))),AND(X13&lt;&gt;"",NOT(OR(EXACT(X13,'Validation Lists'!$L$2),EXACT(X13,'Validation Lists'!$L$3),EXACT(X13,'Validation Lists'!$L$4),EXACT(X13,'Validation Lists'!$L$5)))),AND(Y13&lt;&gt;"",NOT(OR(EXACT(Y13,'Validation Lists'!$M$2),EXACT(Y13,'Validation Lists'!$M$3),EXACT(Y13,'Validation Lists'!$M$4),EXACT(Y13,'Validation Lists'!$M$5))))),"No condition",IF(OR(B13="",C13="",D13="",M13="",N13="",O13="",I13="",U13="",S13="",T13="",R13="",V13="",W13="",X13="",Y13=""),"",IF(R13="No","Limited / weak",IF(R13="Unknown","Missing",IF(W13="Material contradiction unresolved","Contradictory",IF(W13="Not checked","Missing",IF(OR(X13="Recoverable missing evidence",X13="Material evidence unavailable",X13="Unknown"),"Missing",IF(OR(N13="Unknown or unauthenticated",O13="Cannot reopen",N13="Partly identified",O13="Can reopen with limits",I13="Not available"),"Limited / weak",IF(U13="Historical but still relevant","Limited / weak",IF(U13="Stale or unknown","Stale",IF(S13="Unknown","Missing",IF(OR(S13="Partial match",S13="No match",T13="No",T13="Partly",R13="Partial",M13="Modelled estimate",V13="Single source only",V13="Same-origin / copy chain"),"Limited / weak",IF(V13="Unknown","Missing","Fit")))))))))))))</x:f>
      </x:c>
      <x:c r="AA13" s="39" t="str">
        <x:f>IF(OR(AND(D13&lt;&gt;"",NOT(OR(EXACT(D13,'Validation Lists'!$A$2),EXACT(D13,'Validation Lists'!$A$3),EXACT(D13,'Validation Lists'!$A$4)))),AND(M13&lt;&gt;"",NOT(OR(EXACT(M13,'Validation Lists'!$B$2),EXACT(M13,'Validation Lists'!$B$3),EXACT(M13,'Validation Lists'!$B$4),EXACT(M13,'Validation Lists'!$B$5)))),AND(N13&lt;&gt;"",NOT(OR(EXACT(N13,'Validation Lists'!$C$2),EXACT(N13,'Validation Lists'!$C$3),EXACT(N13,'Validation Lists'!$C$4)))),AND(O13&lt;&gt;"",NOT(OR(EXACT(O13,'Validation Lists'!$D$2),EXACT(O13,'Validation Lists'!$D$3),EXACT(O13,'Validation Lists'!$D$4)))),AND(I13&lt;&gt;"",NOT(OR(EXACT(I13,'Validation Lists'!$E$2),EXACT(I13,'Validation Lists'!$E$3),EXACT(I13,'Validation Lists'!$E$4)))),AND(U13&lt;&gt;"",NOT(OR(EXACT(U13,'Validation Lists'!$F$2),EXACT(U13,'Validation Lists'!$F$3),EXACT(U13,'Validation Lists'!$F$4)))),AND(S13&lt;&gt;"",NOT(OR(EXACT(S13,'Validation Lists'!$G$2),EXACT(S13,'Validation Lists'!$G$3),EXACT(S13,'Validation Lists'!$G$4),EXACT(S13,'Validation Lists'!$G$5)))),AND(T13&lt;&gt;"",NOT(OR(EXACT(T13,'Validation Lists'!$H$2),EXACT(T13,'Validation Lists'!$H$3),EXACT(T13,'Validation Lists'!$H$4)))),AND(R13&lt;&gt;"",NOT(OR(EXACT(R13,'Validation Lists'!$I$2),EXACT(R13,'Validation Lists'!$I$3),EXACT(R13,'Validation Lists'!$I$4),EXACT(R13,'Validation Lists'!$I$5)))),AND(V13&lt;&gt;"",NOT(OR(EXACT(V13,'Validation Lists'!$J$2),EXACT(V13,'Validation Lists'!$J$3),EXACT(V13,'Validation Lists'!$J$4),EXACT(V13,'Validation Lists'!$J$5),EXACT(V13,'Validation Lists'!$J$6)))),AND(W13&lt;&gt;"",NOT(OR(EXACT(W13,'Validation Lists'!$K$2),EXACT(W13,'Validation Lists'!$K$3),EXACT(W13,'Validation Lists'!$K$4),EXACT(W13,'Validation Lists'!$K$5)))),AND(X13&lt;&gt;"",NOT(OR(EXACT(X13,'Validation Lists'!$L$2),EXACT(X13,'Validation Lists'!$L$3),EXACT(X13,'Validation Lists'!$L$4),EXACT(X13,'Validation Lists'!$L$5)))),AND(Y13&lt;&gt;"",NOT(OR(EXACT(Y13,'Validation Lists'!$M$2),EXACT(Y13,'Validation Lists'!$M$3),EXACT(Y13,'Validation Lists'!$M$4),EXACT(Y13,'Validation Lists'!$M$5))))),"No status",IF(OR(B13="",C13="",D13="",M13="",N13="",O13="",I13="",U13="",S13="",T13="",R13="",V13="",W13="",X13="",Y13=""),"",IF(OR(R13="No",R13="Unknown",W13="Material contradiction unresolved",W13="Not checked",X13&lt;&gt;"None"),"Unresolved",IF(OR(N13="Unknown or unauthenticated",O13="Cannot reopen"),IF(AND(D13="Low",M13="Source-reported claim",R13="Yes"),"Supported","Unresolved"),IF(OR(N13="Partly identified",O13="Can reopen with limits",I13="Not available",U13="Historical but still relevant"),IF(OR(M13="Direct observation",AND(M13="Source-reported claim",R13="Yes")),"Supported","Inferred"),IF(U13="Stale or unknown",IF(D13="Low",IF(OR(M13="Direct observation",AND(M13="Source-reported claim",R13="Yes")),"Supported","Inferred"),"Unresolved"),IF(S13="Unknown","Unresolved",IF(S13="Partial match",IF(OR(M13="Direct observation",AND(M13="Source-reported claim",R13="Yes")),"Supported","Inferred"),IF(S13="No match",IF(D13="Low",IF(OR(M13="Direct observation",AND(M13="Source-reported claim",R13="Yes")),"Supported","Inferred"),"Unresolved"),IF(T13="No","Unresolved",IF(OR(T13="Partly",R13="Partial",M13="Modelled estimate"),"Inferred",IF(V13="Unknown","Unresolved",IF(OR(V13="Single source only",V13="Same-origin / copy chain"),IF(OR(M13="Direct observation",AND(M13="Source-reported claim",R13="Yes")),"Supported","Inferred"),"Supported")))))))))))))</x:f>
      </x:c>
      <x:c r="AB13" s="39" t="str">
        <x:f>IF(OR(AND(D13&lt;&gt;"",NOT(OR(EXACT(D13,'Validation Lists'!$A$2),EXACT(D13,'Validation Lists'!$A$3),EXACT(D13,'Validation Lists'!$A$4)))),AND(M13&lt;&gt;"",NOT(OR(EXACT(M13,'Validation Lists'!$B$2),EXACT(M13,'Validation Lists'!$B$3),EXACT(M13,'Validation Lists'!$B$4),EXACT(M13,'Validation Lists'!$B$5)))),AND(N13&lt;&gt;"",NOT(OR(EXACT(N13,'Validation Lists'!$C$2),EXACT(N13,'Validation Lists'!$C$3),EXACT(N13,'Validation Lists'!$C$4)))),AND(O13&lt;&gt;"",NOT(OR(EXACT(O13,'Validation Lists'!$D$2),EXACT(O13,'Validation Lists'!$D$3),EXACT(O13,'Validation Lists'!$D$4)))),AND(I13&lt;&gt;"",NOT(OR(EXACT(I13,'Validation Lists'!$E$2),EXACT(I13,'Validation Lists'!$E$3),EXACT(I13,'Validation Lists'!$E$4)))),AND(U13&lt;&gt;"",NOT(OR(EXACT(U13,'Validation Lists'!$F$2),EXACT(U13,'Validation Lists'!$F$3),EXACT(U13,'Validation Lists'!$F$4)))),AND(S13&lt;&gt;"",NOT(OR(EXACT(S13,'Validation Lists'!$G$2),EXACT(S13,'Validation Lists'!$G$3),EXACT(S13,'Validation Lists'!$G$4),EXACT(S13,'Validation Lists'!$G$5)))),AND(T13&lt;&gt;"",NOT(OR(EXACT(T13,'Validation Lists'!$H$2),EXACT(T13,'Validation Lists'!$H$3),EXACT(T13,'Validation Lists'!$H$4)))),AND(R13&lt;&gt;"",NOT(OR(EXACT(R13,'Validation Lists'!$I$2),EXACT(R13,'Validation Lists'!$I$3),EXACT(R13,'Validation Lists'!$I$4),EXACT(R13,'Validation Lists'!$I$5)))),AND(V13&lt;&gt;"",NOT(OR(EXACT(V13,'Validation Lists'!$J$2),EXACT(V13,'Validation Lists'!$J$3),EXACT(V13,'Validation Lists'!$J$4),EXACT(V13,'Validation Lists'!$J$5),EXACT(V13,'Validation Lists'!$J$6)))),AND(W13&lt;&gt;"",NOT(OR(EXACT(W13,'Validation Lists'!$K$2),EXACT(W13,'Validation Lists'!$K$3),EXACT(W13,'Validation Lists'!$K$4),EXACT(W13,'Validation Lists'!$K$5)))),AND(X13&lt;&gt;"",NOT(OR(EXACT(X13,'Validation Lists'!$L$2),EXACT(X13,'Validation Lists'!$L$3),EXACT(X13,'Validation Lists'!$L$4),EXACT(X13,'Validation Lists'!$L$5)))),AND(Y13&lt;&gt;"",NOT(OR(EXACT(Y13,'Validation Lists'!$M$2),EXACT(Y13,'Validation Lists'!$M$3),EXACT(Y13,'Validation Lists'!$M$4),EXACT(Y13,'Validation Lists'!$M$5))))),"Technical validation error — no outcome",IF(OR(B13="",C13="",D13="",M13="",N13="",O13="",I13="",U13="",S13="",T13="",R13="",V13="",W13="",X13="",Y13=""),"",IF(R13="No","Refuse claim",IF(R13="Unknown","Review required",IF(W13="Material contradiction unresolved",IF(AND(D13="Consequential",X13="Material evidence unavailable"),"Refuse claim","Review required"),IF(W13="Not checked","Review required",IF(OR(X13="Recoverable missing evidence",X13="Unknown"),"Review required",IF(X13="Material evidence unavailable",IF(OR(D13="Material",D13="Consequential"),"Refuse claim","Review required"),IF(OR(N13="Unknown or unauthenticated",O13="Cannot reopen"),IF(D13="Consequential","Refuse claim",IF(AND(D13="Low",M13="Source-reported claim",R13="Yes"),"Use with limits","Review required")),IF(OR(N13="Partly identified",O13="Can reopen with limits"),IF(D13="Low","Use with limits","Review required"),IF(I13="Not available",IF(D13="Low","Use with limits","Review required"),IF(U13="Historical but still relevant","Use with limits",IF(U13="Stale or unknown",IF(D13="Low","Use with limits","Review required"),IF(S13="Unknown","Review required",IF(S13="Partial match",IF(D13="Low","Use with limits","Review required"),IF(S13="No match",IF(D13="Low","Use with limits","Refuse claim"),IF(T13="No","Review required",IF(T13="Partly",IF(D13="Low","Use with limits","Review required"),IF(R13="Partial",IF(D13="Low","Use with limits","Review required"),IF(M13="Modelled estimate",IF(D13="Consequential","Review required","Use with limits"),IF(V13="Unknown","Review required",IF(OR(V13="Single source only",V13="Same-origin / copy chain"),IF(D13="Low","Use with limits","Review required"),IF(Y13="Does not materially change recommendation","No material change","Use")))))))))))))))))))))))</x:f>
      </x:c>
      <x:c r="AC13" s="30"/>
      <x:c r="AD13" s="30"/>
      <x:c r="AE13" s="30"/>
      <x:c r="AF13" s="30"/>
      <x:c r="AG13" s="30"/>
      <x:c r="AH13" s="30"/>
      <x:c r="AI13" s="30"/>
      <x:c r="AJ13" s="30"/>
      <x:c r="AK13" s="30"/>
      <x:c r="AL13" s="30"/>
      <x:c r="AM13" s="43" t="str">
        <x:v>This register governs permitted use from the recorded fields. It does not verify sources, measure reliability or prove commercial outcomes.</x:v>
      </x:c>
    </x:row>
    <x:row r="14">
      <x:c r="A14" s="30"/>
      <x:c r="B14" s="30"/>
      <x:c r="C14" s="30"/>
      <x:c r="D14" s="30"/>
      <x:c r="E14" s="30"/>
      <x:c r="F14" s="30"/>
      <x:c r="G14" s="30"/>
      <x:c r="H14" s="30"/>
      <x:c r="I14" s="30"/>
      <x:c r="J14" s="30"/>
      <x:c r="K14" s="30"/>
      <x:c r="L14" s="30"/>
      <x:c r="M14" s="30"/>
      <x:c r="N14" s="30"/>
      <x:c r="O14" s="30"/>
      <x:c r="P14" s="30"/>
      <x:c r="Q14" s="30"/>
      <x:c r="R14" s="30"/>
      <x:c r="S14" s="30"/>
      <x:c r="T14" s="30"/>
      <x:c r="U14" s="30"/>
      <x:c r="V14" s="30"/>
      <x:c r="W14" s="30"/>
      <x:c r="X14" s="30"/>
      <x:c r="Y14" s="30"/>
      <x:c r="Z14" s="39" t="str">
        <x:f>IF(OR(AND(D14&lt;&gt;"",NOT(OR(EXACT(D14,'Validation Lists'!$A$2),EXACT(D14,'Validation Lists'!$A$3),EXACT(D14,'Validation Lists'!$A$4)))),AND(M14&lt;&gt;"",NOT(OR(EXACT(M14,'Validation Lists'!$B$2),EXACT(M14,'Validation Lists'!$B$3),EXACT(M14,'Validation Lists'!$B$4),EXACT(M14,'Validation Lists'!$B$5)))),AND(N14&lt;&gt;"",NOT(OR(EXACT(N14,'Validation Lists'!$C$2),EXACT(N14,'Validation Lists'!$C$3),EXACT(N14,'Validation Lists'!$C$4)))),AND(O14&lt;&gt;"",NOT(OR(EXACT(O14,'Validation Lists'!$D$2),EXACT(O14,'Validation Lists'!$D$3),EXACT(O14,'Validation Lists'!$D$4)))),AND(I14&lt;&gt;"",NOT(OR(EXACT(I14,'Validation Lists'!$E$2),EXACT(I14,'Validation Lists'!$E$3),EXACT(I14,'Validation Lists'!$E$4)))),AND(U14&lt;&gt;"",NOT(OR(EXACT(U14,'Validation Lists'!$F$2),EXACT(U14,'Validation Lists'!$F$3),EXACT(U14,'Validation Lists'!$F$4)))),AND(S14&lt;&gt;"",NOT(OR(EXACT(S14,'Validation Lists'!$G$2),EXACT(S14,'Validation Lists'!$G$3),EXACT(S14,'Validation Lists'!$G$4),EXACT(S14,'Validation Lists'!$G$5)))),AND(T14&lt;&gt;"",NOT(OR(EXACT(T14,'Validation Lists'!$H$2),EXACT(T14,'Validation Lists'!$H$3),EXACT(T14,'Validation Lists'!$H$4)))),AND(R14&lt;&gt;"",NOT(OR(EXACT(R14,'Validation Lists'!$I$2),EXACT(R14,'Validation Lists'!$I$3),EXACT(R14,'Validation Lists'!$I$4),EXACT(R14,'Validation Lists'!$I$5)))),AND(V14&lt;&gt;"",NOT(OR(EXACT(V14,'Validation Lists'!$J$2),EXACT(V14,'Validation Lists'!$J$3),EXACT(V14,'Validation Lists'!$J$4),EXACT(V14,'Validation Lists'!$J$5),EXACT(V14,'Validation Lists'!$J$6)))),AND(W14&lt;&gt;"",NOT(OR(EXACT(W14,'Validation Lists'!$K$2),EXACT(W14,'Validation Lists'!$K$3),EXACT(W14,'Validation Lists'!$K$4),EXACT(W14,'Validation Lists'!$K$5)))),AND(X14&lt;&gt;"",NOT(OR(EXACT(X14,'Validation Lists'!$L$2),EXACT(X14,'Validation Lists'!$L$3),EXACT(X14,'Validation Lists'!$L$4),EXACT(X14,'Validation Lists'!$L$5)))),AND(Y14&lt;&gt;"",NOT(OR(EXACT(Y14,'Validation Lists'!$M$2),EXACT(Y14,'Validation Lists'!$M$3),EXACT(Y14,'Validation Lists'!$M$4),EXACT(Y14,'Validation Lists'!$M$5))))),"No condition",IF(OR(B14="",C14="",D14="",M14="",N14="",O14="",I14="",U14="",S14="",T14="",R14="",V14="",W14="",X14="",Y14=""),"",IF(R14="No","Limited / weak",IF(R14="Unknown","Missing",IF(W14="Material contradiction unresolved","Contradictory",IF(W14="Not checked","Missing",IF(OR(X14="Recoverable missing evidence",X14="Material evidence unavailable",X14="Unknown"),"Missing",IF(OR(N14="Unknown or unauthenticated",O14="Cannot reopen",N14="Partly identified",O14="Can reopen with limits",I14="Not available"),"Limited / weak",IF(U14="Historical but still relevant","Limited / weak",IF(U14="Stale or unknown","Stale",IF(S14="Unknown","Missing",IF(OR(S14="Partial match",S14="No match",T14="No",T14="Partly",R14="Partial",M14="Modelled estimate",V14="Single source only",V14="Same-origin / copy chain"),"Limited / weak",IF(V14="Unknown","Missing","Fit")))))))))))))</x:f>
      </x:c>
      <x:c r="AA14" s="39" t="str">
        <x:f>IF(OR(AND(D14&lt;&gt;"",NOT(OR(EXACT(D14,'Validation Lists'!$A$2),EXACT(D14,'Validation Lists'!$A$3),EXACT(D14,'Validation Lists'!$A$4)))),AND(M14&lt;&gt;"",NOT(OR(EXACT(M14,'Validation Lists'!$B$2),EXACT(M14,'Validation Lists'!$B$3),EXACT(M14,'Validation Lists'!$B$4),EXACT(M14,'Validation Lists'!$B$5)))),AND(N14&lt;&gt;"",NOT(OR(EXACT(N14,'Validation Lists'!$C$2),EXACT(N14,'Validation Lists'!$C$3),EXACT(N14,'Validation Lists'!$C$4)))),AND(O14&lt;&gt;"",NOT(OR(EXACT(O14,'Validation Lists'!$D$2),EXACT(O14,'Validation Lists'!$D$3),EXACT(O14,'Validation Lists'!$D$4)))),AND(I14&lt;&gt;"",NOT(OR(EXACT(I14,'Validation Lists'!$E$2),EXACT(I14,'Validation Lists'!$E$3),EXACT(I14,'Validation Lists'!$E$4)))),AND(U14&lt;&gt;"",NOT(OR(EXACT(U14,'Validation Lists'!$F$2),EXACT(U14,'Validation Lists'!$F$3),EXACT(U14,'Validation Lists'!$F$4)))),AND(S14&lt;&gt;"",NOT(OR(EXACT(S14,'Validation Lists'!$G$2),EXACT(S14,'Validation Lists'!$G$3),EXACT(S14,'Validation Lists'!$G$4),EXACT(S14,'Validation Lists'!$G$5)))),AND(T14&lt;&gt;"",NOT(OR(EXACT(T14,'Validation Lists'!$H$2),EXACT(T14,'Validation Lists'!$H$3),EXACT(T14,'Validation Lists'!$H$4)))),AND(R14&lt;&gt;"",NOT(OR(EXACT(R14,'Validation Lists'!$I$2),EXACT(R14,'Validation Lists'!$I$3),EXACT(R14,'Validation Lists'!$I$4),EXACT(R14,'Validation Lists'!$I$5)))),AND(V14&lt;&gt;"",NOT(OR(EXACT(V14,'Validation Lists'!$J$2),EXACT(V14,'Validation Lists'!$J$3),EXACT(V14,'Validation Lists'!$J$4),EXACT(V14,'Validation Lists'!$J$5),EXACT(V14,'Validation Lists'!$J$6)))),AND(W14&lt;&gt;"",NOT(OR(EXACT(W14,'Validation Lists'!$K$2),EXACT(W14,'Validation Lists'!$K$3),EXACT(W14,'Validation Lists'!$K$4),EXACT(W14,'Validation Lists'!$K$5)))),AND(X14&lt;&gt;"",NOT(OR(EXACT(X14,'Validation Lists'!$L$2),EXACT(X14,'Validation Lists'!$L$3),EXACT(X14,'Validation Lists'!$L$4),EXACT(X14,'Validation Lists'!$L$5)))),AND(Y14&lt;&gt;"",NOT(OR(EXACT(Y14,'Validation Lists'!$M$2),EXACT(Y14,'Validation Lists'!$M$3),EXACT(Y14,'Validation Lists'!$M$4),EXACT(Y14,'Validation Lists'!$M$5))))),"No status",IF(OR(B14="",C14="",D14="",M14="",N14="",O14="",I14="",U14="",S14="",T14="",R14="",V14="",W14="",X14="",Y14=""),"",IF(OR(R14="No",R14="Unknown",W14="Material contradiction unresolved",W14="Not checked",X14&lt;&gt;"None"),"Unresolved",IF(OR(N14="Unknown or unauthenticated",O14="Cannot reopen"),IF(AND(D14="Low",M14="Source-reported claim",R14="Yes"),"Supported","Unresolved"),IF(OR(N14="Partly identified",O14="Can reopen with limits",I14="Not available",U14="Historical but still relevant"),IF(OR(M14="Direct observation",AND(M14="Source-reported claim",R14="Yes")),"Supported","Inferred"),IF(U14="Stale or unknown",IF(D14="Low",IF(OR(M14="Direct observation",AND(M14="Source-reported claim",R14="Yes")),"Supported","Inferred"),"Unresolved"),IF(S14="Unknown","Unresolved",IF(S14="Partial match",IF(OR(M14="Direct observation",AND(M14="Source-reported claim",R14="Yes")),"Supported","Inferred"),IF(S14="No match",IF(D14="Low",IF(OR(M14="Direct observation",AND(M14="Source-reported claim",R14="Yes")),"Supported","Inferred"),"Unresolved"),IF(T14="No","Unresolved",IF(OR(T14="Partly",R14="Partial",M14="Modelled estimate"),"Inferred",IF(V14="Unknown","Unresolved",IF(OR(V14="Single source only",V14="Same-origin / copy chain"),IF(OR(M14="Direct observation",AND(M14="Source-reported claim",R14="Yes")),"Supported","Inferred"),"Supported")))))))))))))</x:f>
      </x:c>
      <x:c r="AB14" s="39" t="str">
        <x:f>IF(OR(AND(D14&lt;&gt;"",NOT(OR(EXACT(D14,'Validation Lists'!$A$2),EXACT(D14,'Validation Lists'!$A$3),EXACT(D14,'Validation Lists'!$A$4)))),AND(M14&lt;&gt;"",NOT(OR(EXACT(M14,'Validation Lists'!$B$2),EXACT(M14,'Validation Lists'!$B$3),EXACT(M14,'Validation Lists'!$B$4),EXACT(M14,'Validation Lists'!$B$5)))),AND(N14&lt;&gt;"",NOT(OR(EXACT(N14,'Validation Lists'!$C$2),EXACT(N14,'Validation Lists'!$C$3),EXACT(N14,'Validation Lists'!$C$4)))),AND(O14&lt;&gt;"",NOT(OR(EXACT(O14,'Validation Lists'!$D$2),EXACT(O14,'Validation Lists'!$D$3),EXACT(O14,'Validation Lists'!$D$4)))),AND(I14&lt;&gt;"",NOT(OR(EXACT(I14,'Validation Lists'!$E$2),EXACT(I14,'Validation Lists'!$E$3),EXACT(I14,'Validation Lists'!$E$4)))),AND(U14&lt;&gt;"",NOT(OR(EXACT(U14,'Validation Lists'!$F$2),EXACT(U14,'Validation Lists'!$F$3),EXACT(U14,'Validation Lists'!$F$4)))),AND(S14&lt;&gt;"",NOT(OR(EXACT(S14,'Validation Lists'!$G$2),EXACT(S14,'Validation Lists'!$G$3),EXACT(S14,'Validation Lists'!$G$4),EXACT(S14,'Validation Lists'!$G$5)))),AND(T14&lt;&gt;"",NOT(OR(EXACT(T14,'Validation Lists'!$H$2),EXACT(T14,'Validation Lists'!$H$3),EXACT(T14,'Validation Lists'!$H$4)))),AND(R14&lt;&gt;"",NOT(OR(EXACT(R14,'Validation Lists'!$I$2),EXACT(R14,'Validation Lists'!$I$3),EXACT(R14,'Validation Lists'!$I$4),EXACT(R14,'Validation Lists'!$I$5)))),AND(V14&lt;&gt;"",NOT(OR(EXACT(V14,'Validation Lists'!$J$2),EXACT(V14,'Validation Lists'!$J$3),EXACT(V14,'Validation Lists'!$J$4),EXACT(V14,'Validation Lists'!$J$5),EXACT(V14,'Validation Lists'!$J$6)))),AND(W14&lt;&gt;"",NOT(OR(EXACT(W14,'Validation Lists'!$K$2),EXACT(W14,'Validation Lists'!$K$3),EXACT(W14,'Validation Lists'!$K$4),EXACT(W14,'Validation Lists'!$K$5)))),AND(X14&lt;&gt;"",NOT(OR(EXACT(X14,'Validation Lists'!$L$2),EXACT(X14,'Validation Lists'!$L$3),EXACT(X14,'Validation Lists'!$L$4),EXACT(X14,'Validation Lists'!$L$5)))),AND(Y14&lt;&gt;"",NOT(OR(EXACT(Y14,'Validation Lists'!$M$2),EXACT(Y14,'Validation Lists'!$M$3),EXACT(Y14,'Validation Lists'!$M$4),EXACT(Y14,'Validation Lists'!$M$5))))),"Technical validation error — no outcome",IF(OR(B14="",C14="",D14="",M14="",N14="",O14="",I14="",U14="",S14="",T14="",R14="",V14="",W14="",X14="",Y14=""),"",IF(R14="No","Refuse claim",IF(R14="Unknown","Review required",IF(W14="Material contradiction unresolved",IF(AND(D14="Consequential",X14="Material evidence unavailable"),"Refuse claim","Review required"),IF(W14="Not checked","Review required",IF(OR(X14="Recoverable missing evidence",X14="Unknown"),"Review required",IF(X14="Material evidence unavailable",IF(OR(D14="Material",D14="Consequential"),"Refuse claim","Review required"),IF(OR(N14="Unknown or unauthenticated",O14="Cannot reopen"),IF(D14="Consequential","Refuse claim",IF(AND(D14="Low",M14="Source-reported claim",R14="Yes"),"Use with limits","Review required")),IF(OR(N14="Partly identified",O14="Can reopen with limits"),IF(D14="Low","Use with limits","Review required"),IF(I14="Not available",IF(D14="Low","Use with limits","Review required"),IF(U14="Historical but still relevant","Use with limits",IF(U14="Stale or unknown",IF(D14="Low","Use with limits","Review required"),IF(S14="Unknown","Review required",IF(S14="Partial match",IF(D14="Low","Use with limits","Review required"),IF(S14="No match",IF(D14="Low","Use with limits","Refuse claim"),IF(T14="No","Review required",IF(T14="Partly",IF(D14="Low","Use with limits","Review required"),IF(R14="Partial",IF(D14="Low","Use with limits","Review required"),IF(M14="Modelled estimate",IF(D14="Consequential","Review required","Use with limits"),IF(V14="Unknown","Review required",IF(OR(V14="Single source only",V14="Same-origin / copy chain"),IF(D14="Low","Use with limits","Review required"),IF(Y14="Does not materially change recommendation","No material change","Use")))))))))))))))))))))))</x:f>
      </x:c>
      <x:c r="AC14" s="30"/>
      <x:c r="AD14" s="30"/>
      <x:c r="AE14" s="30"/>
      <x:c r="AF14" s="30"/>
      <x:c r="AG14" s="30"/>
      <x:c r="AH14" s="30"/>
      <x:c r="AI14" s="30"/>
      <x:c r="AJ14" s="30"/>
      <x:c r="AK14" s="30"/>
      <x:c r="AL14" s="30"/>
      <x:c r="AM14" s="43" t="str">
        <x:v>This register governs permitted use from the recorded fields. It does not verify sources, measure reliability or prove commercial outcomes.</x:v>
      </x:c>
    </x:row>
    <x:row r="15">
      <x:c r="A15" s="30"/>
      <x:c r="B15" s="30"/>
      <x:c r="C15" s="30"/>
      <x:c r="D15" s="30"/>
      <x:c r="E15" s="30"/>
      <x:c r="F15" s="30"/>
      <x:c r="G15" s="30"/>
      <x:c r="H15" s="30"/>
      <x:c r="I15" s="30"/>
      <x:c r="J15" s="30"/>
      <x:c r="K15" s="30"/>
      <x:c r="L15" s="30"/>
      <x:c r="M15" s="30"/>
      <x:c r="N15" s="30"/>
      <x:c r="O15" s="30"/>
      <x:c r="P15" s="30"/>
      <x:c r="Q15" s="30"/>
      <x:c r="R15" s="30"/>
      <x:c r="S15" s="30"/>
      <x:c r="T15" s="30"/>
      <x:c r="U15" s="30"/>
      <x:c r="V15" s="30"/>
      <x:c r="W15" s="30"/>
      <x:c r="X15" s="30"/>
      <x:c r="Y15" s="30"/>
      <x:c r="Z15" s="39" t="str">
        <x:f>IF(OR(AND(D15&lt;&gt;"",NOT(OR(EXACT(D15,'Validation Lists'!$A$2),EXACT(D15,'Validation Lists'!$A$3),EXACT(D15,'Validation Lists'!$A$4)))),AND(M15&lt;&gt;"",NOT(OR(EXACT(M15,'Validation Lists'!$B$2),EXACT(M15,'Validation Lists'!$B$3),EXACT(M15,'Validation Lists'!$B$4),EXACT(M15,'Validation Lists'!$B$5)))),AND(N15&lt;&gt;"",NOT(OR(EXACT(N15,'Validation Lists'!$C$2),EXACT(N15,'Validation Lists'!$C$3),EXACT(N15,'Validation Lists'!$C$4)))),AND(O15&lt;&gt;"",NOT(OR(EXACT(O15,'Validation Lists'!$D$2),EXACT(O15,'Validation Lists'!$D$3),EXACT(O15,'Validation Lists'!$D$4)))),AND(I15&lt;&gt;"",NOT(OR(EXACT(I15,'Validation Lists'!$E$2),EXACT(I15,'Validation Lists'!$E$3),EXACT(I15,'Validation Lists'!$E$4)))),AND(U15&lt;&gt;"",NOT(OR(EXACT(U15,'Validation Lists'!$F$2),EXACT(U15,'Validation Lists'!$F$3),EXACT(U15,'Validation Lists'!$F$4)))),AND(S15&lt;&gt;"",NOT(OR(EXACT(S15,'Validation Lists'!$G$2),EXACT(S15,'Validation Lists'!$G$3),EXACT(S15,'Validation Lists'!$G$4),EXACT(S15,'Validation Lists'!$G$5)))),AND(T15&lt;&gt;"",NOT(OR(EXACT(T15,'Validation Lists'!$H$2),EXACT(T15,'Validation Lists'!$H$3),EXACT(T15,'Validation Lists'!$H$4)))),AND(R15&lt;&gt;"",NOT(OR(EXACT(R15,'Validation Lists'!$I$2),EXACT(R15,'Validation Lists'!$I$3),EXACT(R15,'Validation Lists'!$I$4),EXACT(R15,'Validation Lists'!$I$5)))),AND(V15&lt;&gt;"",NOT(OR(EXACT(V15,'Validation Lists'!$J$2),EXACT(V15,'Validation Lists'!$J$3),EXACT(V15,'Validation Lists'!$J$4),EXACT(V15,'Validation Lists'!$J$5),EXACT(V15,'Validation Lists'!$J$6)))),AND(W15&lt;&gt;"",NOT(OR(EXACT(W15,'Validation Lists'!$K$2),EXACT(W15,'Validation Lists'!$K$3),EXACT(W15,'Validation Lists'!$K$4),EXACT(W15,'Validation Lists'!$K$5)))),AND(X15&lt;&gt;"",NOT(OR(EXACT(X15,'Validation Lists'!$L$2),EXACT(X15,'Validation Lists'!$L$3),EXACT(X15,'Validation Lists'!$L$4),EXACT(X15,'Validation Lists'!$L$5)))),AND(Y15&lt;&gt;"",NOT(OR(EXACT(Y15,'Validation Lists'!$M$2),EXACT(Y15,'Validation Lists'!$M$3),EXACT(Y15,'Validation Lists'!$M$4),EXACT(Y15,'Validation Lists'!$M$5))))),"No condition",IF(OR(B15="",C15="",D15="",M15="",N15="",O15="",I15="",U15="",S15="",T15="",R15="",V15="",W15="",X15="",Y15=""),"",IF(R15="No","Limited / weak",IF(R15="Unknown","Missing",IF(W15="Material contradiction unresolved","Contradictory",IF(W15="Not checked","Missing",IF(OR(X15="Recoverable missing evidence",X15="Material evidence unavailable",X15="Unknown"),"Missing",IF(OR(N15="Unknown or unauthenticated",O15="Cannot reopen",N15="Partly identified",O15="Can reopen with limits",I15="Not available"),"Limited / weak",IF(U15="Historical but still relevant","Limited / weak",IF(U15="Stale or unknown","Stale",IF(S15="Unknown","Missing",IF(OR(S15="Partial match",S15="No match",T15="No",T15="Partly",R15="Partial",M15="Modelled estimate",V15="Single source only",V15="Same-origin / copy chain"),"Limited / weak",IF(V15="Unknown","Missing","Fit")))))))))))))</x:f>
      </x:c>
      <x:c r="AA15" s="39" t="str">
        <x:f>IF(OR(AND(D15&lt;&gt;"",NOT(OR(EXACT(D15,'Validation Lists'!$A$2),EXACT(D15,'Validation Lists'!$A$3),EXACT(D15,'Validation Lists'!$A$4)))),AND(M15&lt;&gt;"",NOT(OR(EXACT(M15,'Validation Lists'!$B$2),EXACT(M15,'Validation Lists'!$B$3),EXACT(M15,'Validation Lists'!$B$4),EXACT(M15,'Validation Lists'!$B$5)))),AND(N15&lt;&gt;"",NOT(OR(EXACT(N15,'Validation Lists'!$C$2),EXACT(N15,'Validation Lists'!$C$3),EXACT(N15,'Validation Lists'!$C$4)))),AND(O15&lt;&gt;"",NOT(OR(EXACT(O15,'Validation Lists'!$D$2),EXACT(O15,'Validation Lists'!$D$3),EXACT(O15,'Validation Lists'!$D$4)))),AND(I15&lt;&gt;"",NOT(OR(EXACT(I15,'Validation Lists'!$E$2),EXACT(I15,'Validation Lists'!$E$3),EXACT(I15,'Validation Lists'!$E$4)))),AND(U15&lt;&gt;"",NOT(OR(EXACT(U15,'Validation Lists'!$F$2),EXACT(U15,'Validation Lists'!$F$3),EXACT(U15,'Validation Lists'!$F$4)))),AND(S15&lt;&gt;"",NOT(OR(EXACT(S15,'Validation Lists'!$G$2),EXACT(S15,'Validation Lists'!$G$3),EXACT(S15,'Validation Lists'!$G$4),EXACT(S15,'Validation Lists'!$G$5)))),AND(T15&lt;&gt;"",NOT(OR(EXACT(T15,'Validation Lists'!$H$2),EXACT(T15,'Validation Lists'!$H$3),EXACT(T15,'Validation Lists'!$H$4)))),AND(R15&lt;&gt;"",NOT(OR(EXACT(R15,'Validation Lists'!$I$2),EXACT(R15,'Validation Lists'!$I$3),EXACT(R15,'Validation Lists'!$I$4),EXACT(R15,'Validation Lists'!$I$5)))),AND(V15&lt;&gt;"",NOT(OR(EXACT(V15,'Validation Lists'!$J$2),EXACT(V15,'Validation Lists'!$J$3),EXACT(V15,'Validation Lists'!$J$4),EXACT(V15,'Validation Lists'!$J$5),EXACT(V15,'Validation Lists'!$J$6)))),AND(W15&lt;&gt;"",NOT(OR(EXACT(W15,'Validation Lists'!$K$2),EXACT(W15,'Validation Lists'!$K$3),EXACT(W15,'Validation Lists'!$K$4),EXACT(W15,'Validation Lists'!$K$5)))),AND(X15&lt;&gt;"",NOT(OR(EXACT(X15,'Validation Lists'!$L$2),EXACT(X15,'Validation Lists'!$L$3),EXACT(X15,'Validation Lists'!$L$4),EXACT(X15,'Validation Lists'!$L$5)))),AND(Y15&lt;&gt;"",NOT(OR(EXACT(Y15,'Validation Lists'!$M$2),EXACT(Y15,'Validation Lists'!$M$3),EXACT(Y15,'Validation Lists'!$M$4),EXACT(Y15,'Validation Lists'!$M$5))))),"No status",IF(OR(B15="",C15="",D15="",M15="",N15="",O15="",I15="",U15="",S15="",T15="",R15="",V15="",W15="",X15="",Y15=""),"",IF(OR(R15="No",R15="Unknown",W15="Material contradiction unresolved",W15="Not checked",X15&lt;&gt;"None"),"Unresolved",IF(OR(N15="Unknown or unauthenticated",O15="Cannot reopen"),IF(AND(D15="Low",M15="Source-reported claim",R15="Yes"),"Supported","Unresolved"),IF(OR(N15="Partly identified",O15="Can reopen with limits",I15="Not available",U15="Historical but still relevant"),IF(OR(M15="Direct observation",AND(M15="Source-reported claim",R15="Yes")),"Supported","Inferred"),IF(U15="Stale or unknown",IF(D15="Low",IF(OR(M15="Direct observation",AND(M15="Source-reported claim",R15="Yes")),"Supported","Inferred"),"Unresolved"),IF(S15="Unknown","Unresolved",IF(S15="Partial match",IF(OR(M15="Direct observation",AND(M15="Source-reported claim",R15="Yes")),"Supported","Inferred"),IF(S15="No match",IF(D15="Low",IF(OR(M15="Direct observation",AND(M15="Source-reported claim",R15="Yes")),"Supported","Inferred"),"Unresolved"),IF(T15="No","Unresolved",IF(OR(T15="Partly",R15="Partial",M15="Modelled estimate"),"Inferred",IF(V15="Unknown","Unresolved",IF(OR(V15="Single source only",V15="Same-origin / copy chain"),IF(OR(M15="Direct observation",AND(M15="Source-reported claim",R15="Yes")),"Supported","Inferred"),"Supported")))))))))))))</x:f>
      </x:c>
      <x:c r="AB15" s="39" t="str">
        <x:f>IF(OR(AND(D15&lt;&gt;"",NOT(OR(EXACT(D15,'Validation Lists'!$A$2),EXACT(D15,'Validation Lists'!$A$3),EXACT(D15,'Validation Lists'!$A$4)))),AND(M15&lt;&gt;"",NOT(OR(EXACT(M15,'Validation Lists'!$B$2),EXACT(M15,'Validation Lists'!$B$3),EXACT(M15,'Validation Lists'!$B$4),EXACT(M15,'Validation Lists'!$B$5)))),AND(N15&lt;&gt;"",NOT(OR(EXACT(N15,'Validation Lists'!$C$2),EXACT(N15,'Validation Lists'!$C$3),EXACT(N15,'Validation Lists'!$C$4)))),AND(O15&lt;&gt;"",NOT(OR(EXACT(O15,'Validation Lists'!$D$2),EXACT(O15,'Validation Lists'!$D$3),EXACT(O15,'Validation Lists'!$D$4)))),AND(I15&lt;&gt;"",NOT(OR(EXACT(I15,'Validation Lists'!$E$2),EXACT(I15,'Validation Lists'!$E$3),EXACT(I15,'Validation Lists'!$E$4)))),AND(U15&lt;&gt;"",NOT(OR(EXACT(U15,'Validation Lists'!$F$2),EXACT(U15,'Validation Lists'!$F$3),EXACT(U15,'Validation Lists'!$F$4)))),AND(S15&lt;&gt;"",NOT(OR(EXACT(S15,'Validation Lists'!$G$2),EXACT(S15,'Validation Lists'!$G$3),EXACT(S15,'Validation Lists'!$G$4),EXACT(S15,'Validation Lists'!$G$5)))),AND(T15&lt;&gt;"",NOT(OR(EXACT(T15,'Validation Lists'!$H$2),EXACT(T15,'Validation Lists'!$H$3),EXACT(T15,'Validation Lists'!$H$4)))),AND(R15&lt;&gt;"",NOT(OR(EXACT(R15,'Validation Lists'!$I$2),EXACT(R15,'Validation Lists'!$I$3),EXACT(R15,'Validation Lists'!$I$4),EXACT(R15,'Validation Lists'!$I$5)))),AND(V15&lt;&gt;"",NOT(OR(EXACT(V15,'Validation Lists'!$J$2),EXACT(V15,'Validation Lists'!$J$3),EXACT(V15,'Validation Lists'!$J$4),EXACT(V15,'Validation Lists'!$J$5),EXACT(V15,'Validation Lists'!$J$6)))),AND(W15&lt;&gt;"",NOT(OR(EXACT(W15,'Validation Lists'!$K$2),EXACT(W15,'Validation Lists'!$K$3),EXACT(W15,'Validation Lists'!$K$4),EXACT(W15,'Validation Lists'!$K$5)))),AND(X15&lt;&gt;"",NOT(OR(EXACT(X15,'Validation Lists'!$L$2),EXACT(X15,'Validation Lists'!$L$3),EXACT(X15,'Validation Lists'!$L$4),EXACT(X15,'Validation Lists'!$L$5)))),AND(Y15&lt;&gt;"",NOT(OR(EXACT(Y15,'Validation Lists'!$M$2),EXACT(Y15,'Validation Lists'!$M$3),EXACT(Y15,'Validation Lists'!$M$4),EXACT(Y15,'Validation Lists'!$M$5))))),"Technical validation error — no outcome",IF(OR(B15="",C15="",D15="",M15="",N15="",O15="",I15="",U15="",S15="",T15="",R15="",V15="",W15="",X15="",Y15=""),"",IF(R15="No","Refuse claim",IF(R15="Unknown","Review required",IF(W15="Material contradiction unresolved",IF(AND(D15="Consequential",X15="Material evidence unavailable"),"Refuse claim","Review required"),IF(W15="Not checked","Review required",IF(OR(X15="Recoverable missing evidence",X15="Unknown"),"Review required",IF(X15="Material evidence unavailable",IF(OR(D15="Material",D15="Consequential"),"Refuse claim","Review required"),IF(OR(N15="Unknown or unauthenticated",O15="Cannot reopen"),IF(D15="Consequential","Refuse claim",IF(AND(D15="Low",M15="Source-reported claim",R15="Yes"),"Use with limits","Review required")),IF(OR(N15="Partly identified",O15="Can reopen with limits"),IF(D15="Low","Use with limits","Review required"),IF(I15="Not available",IF(D15="Low","Use with limits","Review required"),IF(U15="Historical but still relevant","Use with limits",IF(U15="Stale or unknown",IF(D15="Low","Use with limits","Review required"),IF(S15="Unknown","Review required",IF(S15="Partial match",IF(D15="Low","Use with limits","Review required"),IF(S15="No match",IF(D15="Low","Use with limits","Refuse claim"),IF(T15="No","Review required",IF(T15="Partly",IF(D15="Low","Use with limits","Review required"),IF(R15="Partial",IF(D15="Low","Use with limits","Review required"),IF(M15="Modelled estimate",IF(D15="Consequential","Review required","Use with limits"),IF(V15="Unknown","Review required",IF(OR(V15="Single source only",V15="Same-origin / copy chain"),IF(D15="Low","Use with limits","Review required"),IF(Y15="Does not materially change recommendation","No material change","Use")))))))))))))))))))))))</x:f>
      </x:c>
      <x:c r="AC15" s="30"/>
      <x:c r="AD15" s="30"/>
      <x:c r="AE15" s="30"/>
      <x:c r="AF15" s="30"/>
      <x:c r="AG15" s="30"/>
      <x:c r="AH15" s="30"/>
      <x:c r="AI15" s="30"/>
      <x:c r="AJ15" s="30"/>
      <x:c r="AK15" s="30"/>
      <x:c r="AL15" s="30"/>
      <x:c r="AM15" s="43" t="str">
        <x:v>This register governs permitted use from the recorded fields. It does not verify sources, measure reliability or prove commercial outcomes.</x:v>
      </x:c>
    </x:row>
    <x:row r="16">
      <x:c r="A16" s="30"/>
      <x:c r="B16" s="30"/>
      <x:c r="C16" s="30"/>
      <x:c r="D16" s="30"/>
      <x:c r="E16" s="30"/>
      <x:c r="F16" s="30"/>
      <x:c r="G16" s="30"/>
      <x:c r="H16" s="30"/>
      <x:c r="I16" s="30"/>
      <x:c r="J16" s="30"/>
      <x:c r="K16" s="30"/>
      <x:c r="L16" s="30"/>
      <x:c r="M16" s="30"/>
      <x:c r="N16" s="30"/>
      <x:c r="O16" s="30"/>
      <x:c r="P16" s="30"/>
      <x:c r="Q16" s="30"/>
      <x:c r="R16" s="30"/>
      <x:c r="S16" s="30"/>
      <x:c r="T16" s="30"/>
      <x:c r="U16" s="30"/>
      <x:c r="V16" s="30"/>
      <x:c r="W16" s="30"/>
      <x:c r="X16" s="30"/>
      <x:c r="Y16" s="30"/>
      <x:c r="Z16" s="39" t="str">
        <x:f>IF(OR(AND(D16&lt;&gt;"",NOT(OR(EXACT(D16,'Validation Lists'!$A$2),EXACT(D16,'Validation Lists'!$A$3),EXACT(D16,'Validation Lists'!$A$4)))),AND(M16&lt;&gt;"",NOT(OR(EXACT(M16,'Validation Lists'!$B$2),EXACT(M16,'Validation Lists'!$B$3),EXACT(M16,'Validation Lists'!$B$4),EXACT(M16,'Validation Lists'!$B$5)))),AND(N16&lt;&gt;"",NOT(OR(EXACT(N16,'Validation Lists'!$C$2),EXACT(N16,'Validation Lists'!$C$3),EXACT(N16,'Validation Lists'!$C$4)))),AND(O16&lt;&gt;"",NOT(OR(EXACT(O16,'Validation Lists'!$D$2),EXACT(O16,'Validation Lists'!$D$3),EXACT(O16,'Validation Lists'!$D$4)))),AND(I16&lt;&gt;"",NOT(OR(EXACT(I16,'Validation Lists'!$E$2),EXACT(I16,'Validation Lists'!$E$3),EXACT(I16,'Validation Lists'!$E$4)))),AND(U16&lt;&gt;"",NOT(OR(EXACT(U16,'Validation Lists'!$F$2),EXACT(U16,'Validation Lists'!$F$3),EXACT(U16,'Validation Lists'!$F$4)))),AND(S16&lt;&gt;"",NOT(OR(EXACT(S16,'Validation Lists'!$G$2),EXACT(S16,'Validation Lists'!$G$3),EXACT(S16,'Validation Lists'!$G$4),EXACT(S16,'Validation Lists'!$G$5)))),AND(T16&lt;&gt;"",NOT(OR(EXACT(T16,'Validation Lists'!$H$2),EXACT(T16,'Validation Lists'!$H$3),EXACT(T16,'Validation Lists'!$H$4)))),AND(R16&lt;&gt;"",NOT(OR(EXACT(R16,'Validation Lists'!$I$2),EXACT(R16,'Validation Lists'!$I$3),EXACT(R16,'Validation Lists'!$I$4),EXACT(R16,'Validation Lists'!$I$5)))),AND(V16&lt;&gt;"",NOT(OR(EXACT(V16,'Validation Lists'!$J$2),EXACT(V16,'Validation Lists'!$J$3),EXACT(V16,'Validation Lists'!$J$4),EXACT(V16,'Validation Lists'!$J$5),EXACT(V16,'Validation Lists'!$J$6)))),AND(W16&lt;&gt;"",NOT(OR(EXACT(W16,'Validation Lists'!$K$2),EXACT(W16,'Validation Lists'!$K$3),EXACT(W16,'Validation Lists'!$K$4),EXACT(W16,'Validation Lists'!$K$5)))),AND(X16&lt;&gt;"",NOT(OR(EXACT(X16,'Validation Lists'!$L$2),EXACT(X16,'Validation Lists'!$L$3),EXACT(X16,'Validation Lists'!$L$4),EXACT(X16,'Validation Lists'!$L$5)))),AND(Y16&lt;&gt;"",NOT(OR(EXACT(Y16,'Validation Lists'!$M$2),EXACT(Y16,'Validation Lists'!$M$3),EXACT(Y16,'Validation Lists'!$M$4),EXACT(Y16,'Validation Lists'!$M$5))))),"No condition",IF(OR(B16="",C16="",D16="",M16="",N16="",O16="",I16="",U16="",S16="",T16="",R16="",V16="",W16="",X16="",Y16=""),"",IF(R16="No","Limited / weak",IF(R16="Unknown","Missing",IF(W16="Material contradiction unresolved","Contradictory",IF(W16="Not checked","Missing",IF(OR(X16="Recoverable missing evidence",X16="Material evidence unavailable",X16="Unknown"),"Missing",IF(OR(N16="Unknown or unauthenticated",O16="Cannot reopen",N16="Partly identified",O16="Can reopen with limits",I16="Not available"),"Limited / weak",IF(U16="Historical but still relevant","Limited / weak",IF(U16="Stale or unknown","Stale",IF(S16="Unknown","Missing",IF(OR(S16="Partial match",S16="No match",T16="No",T16="Partly",R16="Partial",M16="Modelled estimate",V16="Single source only",V16="Same-origin / copy chain"),"Limited / weak",IF(V16="Unknown","Missing","Fit")))))))))))))</x:f>
      </x:c>
      <x:c r="AA16" s="39" t="str">
        <x:f>IF(OR(AND(D16&lt;&gt;"",NOT(OR(EXACT(D16,'Validation Lists'!$A$2),EXACT(D16,'Validation Lists'!$A$3),EXACT(D16,'Validation Lists'!$A$4)))),AND(M16&lt;&gt;"",NOT(OR(EXACT(M16,'Validation Lists'!$B$2),EXACT(M16,'Validation Lists'!$B$3),EXACT(M16,'Validation Lists'!$B$4),EXACT(M16,'Validation Lists'!$B$5)))),AND(N16&lt;&gt;"",NOT(OR(EXACT(N16,'Validation Lists'!$C$2),EXACT(N16,'Validation Lists'!$C$3),EXACT(N16,'Validation Lists'!$C$4)))),AND(O16&lt;&gt;"",NOT(OR(EXACT(O16,'Validation Lists'!$D$2),EXACT(O16,'Validation Lists'!$D$3),EXACT(O16,'Validation Lists'!$D$4)))),AND(I16&lt;&gt;"",NOT(OR(EXACT(I16,'Validation Lists'!$E$2),EXACT(I16,'Validation Lists'!$E$3),EXACT(I16,'Validation Lists'!$E$4)))),AND(U16&lt;&gt;"",NOT(OR(EXACT(U16,'Validation Lists'!$F$2),EXACT(U16,'Validation Lists'!$F$3),EXACT(U16,'Validation Lists'!$F$4)))),AND(S16&lt;&gt;"",NOT(OR(EXACT(S16,'Validation Lists'!$G$2),EXACT(S16,'Validation Lists'!$G$3),EXACT(S16,'Validation Lists'!$G$4),EXACT(S16,'Validation Lists'!$G$5)))),AND(T16&lt;&gt;"",NOT(OR(EXACT(T16,'Validation Lists'!$H$2),EXACT(T16,'Validation Lists'!$H$3),EXACT(T16,'Validation Lists'!$H$4)))),AND(R16&lt;&gt;"",NOT(OR(EXACT(R16,'Validation Lists'!$I$2),EXACT(R16,'Validation Lists'!$I$3),EXACT(R16,'Validation Lists'!$I$4),EXACT(R16,'Validation Lists'!$I$5)))),AND(V16&lt;&gt;"",NOT(OR(EXACT(V16,'Validation Lists'!$J$2),EXACT(V16,'Validation Lists'!$J$3),EXACT(V16,'Validation Lists'!$J$4),EXACT(V16,'Validation Lists'!$J$5),EXACT(V16,'Validation Lists'!$J$6)))),AND(W16&lt;&gt;"",NOT(OR(EXACT(W16,'Validation Lists'!$K$2),EXACT(W16,'Validation Lists'!$K$3),EXACT(W16,'Validation Lists'!$K$4),EXACT(W16,'Validation Lists'!$K$5)))),AND(X16&lt;&gt;"",NOT(OR(EXACT(X16,'Validation Lists'!$L$2),EXACT(X16,'Validation Lists'!$L$3),EXACT(X16,'Validation Lists'!$L$4),EXACT(X16,'Validation Lists'!$L$5)))),AND(Y16&lt;&gt;"",NOT(OR(EXACT(Y16,'Validation Lists'!$M$2),EXACT(Y16,'Validation Lists'!$M$3),EXACT(Y16,'Validation Lists'!$M$4),EXACT(Y16,'Validation Lists'!$M$5))))),"No status",IF(OR(B16="",C16="",D16="",M16="",N16="",O16="",I16="",U16="",S16="",T16="",R16="",V16="",W16="",X16="",Y16=""),"",IF(OR(R16="No",R16="Unknown",W16="Material contradiction unresolved",W16="Not checked",X16&lt;&gt;"None"),"Unresolved",IF(OR(N16="Unknown or unauthenticated",O16="Cannot reopen"),IF(AND(D16="Low",M16="Source-reported claim",R16="Yes"),"Supported","Unresolved"),IF(OR(N16="Partly identified",O16="Can reopen with limits",I16="Not available",U16="Historical but still relevant"),IF(OR(M16="Direct observation",AND(M16="Source-reported claim",R16="Yes")),"Supported","Inferred"),IF(U16="Stale or unknown",IF(D16="Low",IF(OR(M16="Direct observation",AND(M16="Source-reported claim",R16="Yes")),"Supported","Inferred"),"Unresolved"),IF(S16="Unknown","Unresolved",IF(S16="Partial match",IF(OR(M16="Direct observation",AND(M16="Source-reported claim",R16="Yes")),"Supported","Inferred"),IF(S16="No match",IF(D16="Low",IF(OR(M16="Direct observation",AND(M16="Source-reported claim",R16="Yes")),"Supported","Inferred"),"Unresolved"),IF(T16="No","Unresolved",IF(OR(T16="Partly",R16="Partial",M16="Modelled estimate"),"Inferred",IF(V16="Unknown","Unresolved",IF(OR(V16="Single source only",V16="Same-origin / copy chain"),IF(OR(M16="Direct observation",AND(M16="Source-reported claim",R16="Yes")),"Supported","Inferred"),"Supported")))))))))))))</x:f>
      </x:c>
      <x:c r="AB16" s="39" t="str">
        <x:f>IF(OR(AND(D16&lt;&gt;"",NOT(OR(EXACT(D16,'Validation Lists'!$A$2),EXACT(D16,'Validation Lists'!$A$3),EXACT(D16,'Validation Lists'!$A$4)))),AND(M16&lt;&gt;"",NOT(OR(EXACT(M16,'Validation Lists'!$B$2),EXACT(M16,'Validation Lists'!$B$3),EXACT(M16,'Validation Lists'!$B$4),EXACT(M16,'Validation Lists'!$B$5)))),AND(N16&lt;&gt;"",NOT(OR(EXACT(N16,'Validation Lists'!$C$2),EXACT(N16,'Validation Lists'!$C$3),EXACT(N16,'Validation Lists'!$C$4)))),AND(O16&lt;&gt;"",NOT(OR(EXACT(O16,'Validation Lists'!$D$2),EXACT(O16,'Validation Lists'!$D$3),EXACT(O16,'Validation Lists'!$D$4)))),AND(I16&lt;&gt;"",NOT(OR(EXACT(I16,'Validation Lists'!$E$2),EXACT(I16,'Validation Lists'!$E$3),EXACT(I16,'Validation Lists'!$E$4)))),AND(U16&lt;&gt;"",NOT(OR(EXACT(U16,'Validation Lists'!$F$2),EXACT(U16,'Validation Lists'!$F$3),EXACT(U16,'Validation Lists'!$F$4)))),AND(S16&lt;&gt;"",NOT(OR(EXACT(S16,'Validation Lists'!$G$2),EXACT(S16,'Validation Lists'!$G$3),EXACT(S16,'Validation Lists'!$G$4),EXACT(S16,'Validation Lists'!$G$5)))),AND(T16&lt;&gt;"",NOT(OR(EXACT(T16,'Validation Lists'!$H$2),EXACT(T16,'Validation Lists'!$H$3),EXACT(T16,'Validation Lists'!$H$4)))),AND(R16&lt;&gt;"",NOT(OR(EXACT(R16,'Validation Lists'!$I$2),EXACT(R16,'Validation Lists'!$I$3),EXACT(R16,'Validation Lists'!$I$4),EXACT(R16,'Validation Lists'!$I$5)))),AND(V16&lt;&gt;"",NOT(OR(EXACT(V16,'Validation Lists'!$J$2),EXACT(V16,'Validation Lists'!$J$3),EXACT(V16,'Validation Lists'!$J$4),EXACT(V16,'Validation Lists'!$J$5),EXACT(V16,'Validation Lists'!$J$6)))),AND(W16&lt;&gt;"",NOT(OR(EXACT(W16,'Validation Lists'!$K$2),EXACT(W16,'Validation Lists'!$K$3),EXACT(W16,'Validation Lists'!$K$4),EXACT(W16,'Validation Lists'!$K$5)))),AND(X16&lt;&gt;"",NOT(OR(EXACT(X16,'Validation Lists'!$L$2),EXACT(X16,'Validation Lists'!$L$3),EXACT(X16,'Validation Lists'!$L$4),EXACT(X16,'Validation Lists'!$L$5)))),AND(Y16&lt;&gt;"",NOT(OR(EXACT(Y16,'Validation Lists'!$M$2),EXACT(Y16,'Validation Lists'!$M$3),EXACT(Y16,'Validation Lists'!$M$4),EXACT(Y16,'Validation Lists'!$M$5))))),"Technical validation error — no outcome",IF(OR(B16="",C16="",D16="",M16="",N16="",O16="",I16="",U16="",S16="",T16="",R16="",V16="",W16="",X16="",Y16=""),"",IF(R16="No","Refuse claim",IF(R16="Unknown","Review required",IF(W16="Material contradiction unresolved",IF(AND(D16="Consequential",X16="Material evidence unavailable"),"Refuse claim","Review required"),IF(W16="Not checked","Review required",IF(OR(X16="Recoverable missing evidence",X16="Unknown"),"Review required",IF(X16="Material evidence unavailable",IF(OR(D16="Material",D16="Consequential"),"Refuse claim","Review required"),IF(OR(N16="Unknown or unauthenticated",O16="Cannot reopen"),IF(D16="Consequential","Refuse claim",IF(AND(D16="Low",M16="Source-reported claim",R16="Yes"),"Use with limits","Review required")),IF(OR(N16="Partly identified",O16="Can reopen with limits"),IF(D16="Low","Use with limits","Review required"),IF(I16="Not available",IF(D16="Low","Use with limits","Review required"),IF(U16="Historical but still relevant","Use with limits",IF(U16="Stale or unknown",IF(D16="Low","Use with limits","Review required"),IF(S16="Unknown","Review required",IF(S16="Partial match",IF(D16="Low","Use with limits","Review required"),IF(S16="No match",IF(D16="Low","Use with limits","Refuse claim"),IF(T16="No","Review required",IF(T16="Partly",IF(D16="Low","Use with limits","Review required"),IF(R16="Partial",IF(D16="Low","Use with limits","Review required"),IF(M16="Modelled estimate",IF(D16="Consequential","Review required","Use with limits"),IF(V16="Unknown","Review required",IF(OR(V16="Single source only",V16="Same-origin / copy chain"),IF(D16="Low","Use with limits","Review required"),IF(Y16="Does not materially change recommendation","No material change","Use")))))))))))))))))))))))</x:f>
      </x:c>
      <x:c r="AC16" s="30"/>
      <x:c r="AD16" s="30"/>
      <x:c r="AE16" s="30"/>
      <x:c r="AF16" s="30"/>
      <x:c r="AG16" s="30"/>
      <x:c r="AH16" s="30"/>
      <x:c r="AI16" s="30"/>
      <x:c r="AJ16" s="30"/>
      <x:c r="AK16" s="30"/>
      <x:c r="AL16" s="30"/>
      <x:c r="AM16" s="43" t="str">
        <x:v>This register governs permitted use from the recorded fields. It does not verify sources, measure reliability or prove commercial outcomes.</x:v>
      </x:c>
    </x:row>
    <x:row r="17">
      <x:c r="A17" s="30"/>
      <x:c r="B17" s="30"/>
      <x:c r="C17" s="30"/>
      <x:c r="D17" s="30"/>
      <x:c r="E17" s="30"/>
      <x:c r="F17" s="30"/>
      <x:c r="G17" s="30"/>
      <x:c r="H17" s="30"/>
      <x:c r="I17" s="30"/>
      <x:c r="J17" s="30"/>
      <x:c r="K17" s="30"/>
      <x:c r="L17" s="30"/>
      <x:c r="M17" s="30"/>
      <x:c r="N17" s="30"/>
      <x:c r="O17" s="30"/>
      <x:c r="P17" s="30"/>
      <x:c r="Q17" s="30"/>
      <x:c r="R17" s="30"/>
      <x:c r="S17" s="30"/>
      <x:c r="T17" s="30"/>
      <x:c r="U17" s="30"/>
      <x:c r="V17" s="30"/>
      <x:c r="W17" s="30"/>
      <x:c r="X17" s="30"/>
      <x:c r="Y17" s="30"/>
      <x:c r="Z17" s="39" t="str">
        <x:f>IF(OR(AND(D17&lt;&gt;"",NOT(OR(EXACT(D17,'Validation Lists'!$A$2),EXACT(D17,'Validation Lists'!$A$3),EXACT(D17,'Validation Lists'!$A$4)))),AND(M17&lt;&gt;"",NOT(OR(EXACT(M17,'Validation Lists'!$B$2),EXACT(M17,'Validation Lists'!$B$3),EXACT(M17,'Validation Lists'!$B$4),EXACT(M17,'Validation Lists'!$B$5)))),AND(N17&lt;&gt;"",NOT(OR(EXACT(N17,'Validation Lists'!$C$2),EXACT(N17,'Validation Lists'!$C$3),EXACT(N17,'Validation Lists'!$C$4)))),AND(O17&lt;&gt;"",NOT(OR(EXACT(O17,'Validation Lists'!$D$2),EXACT(O17,'Validation Lists'!$D$3),EXACT(O17,'Validation Lists'!$D$4)))),AND(I17&lt;&gt;"",NOT(OR(EXACT(I17,'Validation Lists'!$E$2),EXACT(I17,'Validation Lists'!$E$3),EXACT(I17,'Validation Lists'!$E$4)))),AND(U17&lt;&gt;"",NOT(OR(EXACT(U17,'Validation Lists'!$F$2),EXACT(U17,'Validation Lists'!$F$3),EXACT(U17,'Validation Lists'!$F$4)))),AND(S17&lt;&gt;"",NOT(OR(EXACT(S17,'Validation Lists'!$G$2),EXACT(S17,'Validation Lists'!$G$3),EXACT(S17,'Validation Lists'!$G$4),EXACT(S17,'Validation Lists'!$G$5)))),AND(T17&lt;&gt;"",NOT(OR(EXACT(T17,'Validation Lists'!$H$2),EXACT(T17,'Validation Lists'!$H$3),EXACT(T17,'Validation Lists'!$H$4)))),AND(R17&lt;&gt;"",NOT(OR(EXACT(R17,'Validation Lists'!$I$2),EXACT(R17,'Validation Lists'!$I$3),EXACT(R17,'Validation Lists'!$I$4),EXACT(R17,'Validation Lists'!$I$5)))),AND(V17&lt;&gt;"",NOT(OR(EXACT(V17,'Validation Lists'!$J$2),EXACT(V17,'Validation Lists'!$J$3),EXACT(V17,'Validation Lists'!$J$4),EXACT(V17,'Validation Lists'!$J$5),EXACT(V17,'Validation Lists'!$J$6)))),AND(W17&lt;&gt;"",NOT(OR(EXACT(W17,'Validation Lists'!$K$2),EXACT(W17,'Validation Lists'!$K$3),EXACT(W17,'Validation Lists'!$K$4),EXACT(W17,'Validation Lists'!$K$5)))),AND(X17&lt;&gt;"",NOT(OR(EXACT(X17,'Validation Lists'!$L$2),EXACT(X17,'Validation Lists'!$L$3),EXACT(X17,'Validation Lists'!$L$4),EXACT(X17,'Validation Lists'!$L$5)))),AND(Y17&lt;&gt;"",NOT(OR(EXACT(Y17,'Validation Lists'!$M$2),EXACT(Y17,'Validation Lists'!$M$3),EXACT(Y17,'Validation Lists'!$M$4),EXACT(Y17,'Validation Lists'!$M$5))))),"No condition",IF(OR(B17="",C17="",D17="",M17="",N17="",O17="",I17="",U17="",S17="",T17="",R17="",V17="",W17="",X17="",Y17=""),"",IF(R17="No","Limited / weak",IF(R17="Unknown","Missing",IF(W17="Material contradiction unresolved","Contradictory",IF(W17="Not checked","Missing",IF(OR(X17="Recoverable missing evidence",X17="Material evidence unavailable",X17="Unknown"),"Missing",IF(OR(N17="Unknown or unauthenticated",O17="Cannot reopen",N17="Partly identified",O17="Can reopen with limits",I17="Not available"),"Limited / weak",IF(U17="Historical but still relevant","Limited / weak",IF(U17="Stale or unknown","Stale",IF(S17="Unknown","Missing",IF(OR(S17="Partial match",S17="No match",T17="No",T17="Partly",R17="Partial",M17="Modelled estimate",V17="Single source only",V17="Same-origin / copy chain"),"Limited / weak",IF(V17="Unknown","Missing","Fit")))))))))))))</x:f>
      </x:c>
      <x:c r="AA17" s="39" t="str">
        <x:f>IF(OR(AND(D17&lt;&gt;"",NOT(OR(EXACT(D17,'Validation Lists'!$A$2),EXACT(D17,'Validation Lists'!$A$3),EXACT(D17,'Validation Lists'!$A$4)))),AND(M17&lt;&gt;"",NOT(OR(EXACT(M17,'Validation Lists'!$B$2),EXACT(M17,'Validation Lists'!$B$3),EXACT(M17,'Validation Lists'!$B$4),EXACT(M17,'Validation Lists'!$B$5)))),AND(N17&lt;&gt;"",NOT(OR(EXACT(N17,'Validation Lists'!$C$2),EXACT(N17,'Validation Lists'!$C$3),EXACT(N17,'Validation Lists'!$C$4)))),AND(O17&lt;&gt;"",NOT(OR(EXACT(O17,'Validation Lists'!$D$2),EXACT(O17,'Validation Lists'!$D$3),EXACT(O17,'Validation Lists'!$D$4)))),AND(I17&lt;&gt;"",NOT(OR(EXACT(I17,'Validation Lists'!$E$2),EXACT(I17,'Validation Lists'!$E$3),EXACT(I17,'Validation Lists'!$E$4)))),AND(U17&lt;&gt;"",NOT(OR(EXACT(U17,'Validation Lists'!$F$2),EXACT(U17,'Validation Lists'!$F$3),EXACT(U17,'Validation Lists'!$F$4)))),AND(S17&lt;&gt;"",NOT(OR(EXACT(S17,'Validation Lists'!$G$2),EXACT(S17,'Validation Lists'!$G$3),EXACT(S17,'Validation Lists'!$G$4),EXACT(S17,'Validation Lists'!$G$5)))),AND(T17&lt;&gt;"",NOT(OR(EXACT(T17,'Validation Lists'!$H$2),EXACT(T17,'Validation Lists'!$H$3),EXACT(T17,'Validation Lists'!$H$4)))),AND(R17&lt;&gt;"",NOT(OR(EXACT(R17,'Validation Lists'!$I$2),EXACT(R17,'Validation Lists'!$I$3),EXACT(R17,'Validation Lists'!$I$4),EXACT(R17,'Validation Lists'!$I$5)))),AND(V17&lt;&gt;"",NOT(OR(EXACT(V17,'Validation Lists'!$J$2),EXACT(V17,'Validation Lists'!$J$3),EXACT(V17,'Validation Lists'!$J$4),EXACT(V17,'Validation Lists'!$J$5),EXACT(V17,'Validation Lists'!$J$6)))),AND(W17&lt;&gt;"",NOT(OR(EXACT(W17,'Validation Lists'!$K$2),EXACT(W17,'Validation Lists'!$K$3),EXACT(W17,'Validation Lists'!$K$4),EXACT(W17,'Validation Lists'!$K$5)))),AND(X17&lt;&gt;"",NOT(OR(EXACT(X17,'Validation Lists'!$L$2),EXACT(X17,'Validation Lists'!$L$3),EXACT(X17,'Validation Lists'!$L$4),EXACT(X17,'Validation Lists'!$L$5)))),AND(Y17&lt;&gt;"",NOT(OR(EXACT(Y17,'Validation Lists'!$M$2),EXACT(Y17,'Validation Lists'!$M$3),EXACT(Y17,'Validation Lists'!$M$4),EXACT(Y17,'Validation Lists'!$M$5))))),"No status",IF(OR(B17="",C17="",D17="",M17="",N17="",O17="",I17="",U17="",S17="",T17="",R17="",V17="",W17="",X17="",Y17=""),"",IF(OR(R17="No",R17="Unknown",W17="Material contradiction unresolved",W17="Not checked",X17&lt;&gt;"None"),"Unresolved",IF(OR(N17="Unknown or unauthenticated",O17="Cannot reopen"),IF(AND(D17="Low",M17="Source-reported claim",R17="Yes"),"Supported","Unresolved"),IF(OR(N17="Partly identified",O17="Can reopen with limits",I17="Not available",U17="Historical but still relevant"),IF(OR(M17="Direct observation",AND(M17="Source-reported claim",R17="Yes")),"Supported","Inferred"),IF(U17="Stale or unknown",IF(D17="Low",IF(OR(M17="Direct observation",AND(M17="Source-reported claim",R17="Yes")),"Supported","Inferred"),"Unresolved"),IF(S17="Unknown","Unresolved",IF(S17="Partial match",IF(OR(M17="Direct observation",AND(M17="Source-reported claim",R17="Yes")),"Supported","Inferred"),IF(S17="No match",IF(D17="Low",IF(OR(M17="Direct observation",AND(M17="Source-reported claim",R17="Yes")),"Supported","Inferred"),"Unresolved"),IF(T17="No","Unresolved",IF(OR(T17="Partly",R17="Partial",M17="Modelled estimate"),"Inferred",IF(V17="Unknown","Unresolved",IF(OR(V17="Single source only",V17="Same-origin / copy chain"),IF(OR(M17="Direct observation",AND(M17="Source-reported claim",R17="Yes")),"Supported","Inferred"),"Supported")))))))))))))</x:f>
      </x:c>
      <x:c r="AB17" s="39" t="str">
        <x:f>IF(OR(AND(D17&lt;&gt;"",NOT(OR(EXACT(D17,'Validation Lists'!$A$2),EXACT(D17,'Validation Lists'!$A$3),EXACT(D17,'Validation Lists'!$A$4)))),AND(M17&lt;&gt;"",NOT(OR(EXACT(M17,'Validation Lists'!$B$2),EXACT(M17,'Validation Lists'!$B$3),EXACT(M17,'Validation Lists'!$B$4),EXACT(M17,'Validation Lists'!$B$5)))),AND(N17&lt;&gt;"",NOT(OR(EXACT(N17,'Validation Lists'!$C$2),EXACT(N17,'Validation Lists'!$C$3),EXACT(N17,'Validation Lists'!$C$4)))),AND(O17&lt;&gt;"",NOT(OR(EXACT(O17,'Validation Lists'!$D$2),EXACT(O17,'Validation Lists'!$D$3),EXACT(O17,'Validation Lists'!$D$4)))),AND(I17&lt;&gt;"",NOT(OR(EXACT(I17,'Validation Lists'!$E$2),EXACT(I17,'Validation Lists'!$E$3),EXACT(I17,'Validation Lists'!$E$4)))),AND(U17&lt;&gt;"",NOT(OR(EXACT(U17,'Validation Lists'!$F$2),EXACT(U17,'Validation Lists'!$F$3),EXACT(U17,'Validation Lists'!$F$4)))),AND(S17&lt;&gt;"",NOT(OR(EXACT(S17,'Validation Lists'!$G$2),EXACT(S17,'Validation Lists'!$G$3),EXACT(S17,'Validation Lists'!$G$4),EXACT(S17,'Validation Lists'!$G$5)))),AND(T17&lt;&gt;"",NOT(OR(EXACT(T17,'Validation Lists'!$H$2),EXACT(T17,'Validation Lists'!$H$3),EXACT(T17,'Validation Lists'!$H$4)))),AND(R17&lt;&gt;"",NOT(OR(EXACT(R17,'Validation Lists'!$I$2),EXACT(R17,'Validation Lists'!$I$3),EXACT(R17,'Validation Lists'!$I$4),EXACT(R17,'Validation Lists'!$I$5)))),AND(V17&lt;&gt;"",NOT(OR(EXACT(V17,'Validation Lists'!$J$2),EXACT(V17,'Validation Lists'!$J$3),EXACT(V17,'Validation Lists'!$J$4),EXACT(V17,'Validation Lists'!$J$5),EXACT(V17,'Validation Lists'!$J$6)))),AND(W17&lt;&gt;"",NOT(OR(EXACT(W17,'Validation Lists'!$K$2),EXACT(W17,'Validation Lists'!$K$3),EXACT(W17,'Validation Lists'!$K$4),EXACT(W17,'Validation Lists'!$K$5)))),AND(X17&lt;&gt;"",NOT(OR(EXACT(X17,'Validation Lists'!$L$2),EXACT(X17,'Validation Lists'!$L$3),EXACT(X17,'Validation Lists'!$L$4),EXACT(X17,'Validation Lists'!$L$5)))),AND(Y17&lt;&gt;"",NOT(OR(EXACT(Y17,'Validation Lists'!$M$2),EXACT(Y17,'Validation Lists'!$M$3),EXACT(Y17,'Validation Lists'!$M$4),EXACT(Y17,'Validation Lists'!$M$5))))),"Technical validation error — no outcome",IF(OR(B17="",C17="",D17="",M17="",N17="",O17="",I17="",U17="",S17="",T17="",R17="",V17="",W17="",X17="",Y17=""),"",IF(R17="No","Refuse claim",IF(R17="Unknown","Review required",IF(W17="Material contradiction unresolved",IF(AND(D17="Consequential",X17="Material evidence unavailable"),"Refuse claim","Review required"),IF(W17="Not checked","Review required",IF(OR(X17="Recoverable missing evidence",X17="Unknown"),"Review required",IF(X17="Material evidence unavailable",IF(OR(D17="Material",D17="Consequential"),"Refuse claim","Review required"),IF(OR(N17="Unknown or unauthenticated",O17="Cannot reopen"),IF(D17="Consequential","Refuse claim",IF(AND(D17="Low",M17="Source-reported claim",R17="Yes"),"Use with limits","Review required")),IF(OR(N17="Partly identified",O17="Can reopen with limits"),IF(D17="Low","Use with limits","Review required"),IF(I17="Not available",IF(D17="Low","Use with limits","Review required"),IF(U17="Historical but still relevant","Use with limits",IF(U17="Stale or unknown",IF(D17="Low","Use with limits","Review required"),IF(S17="Unknown","Review required",IF(S17="Partial match",IF(D17="Low","Use with limits","Review required"),IF(S17="No match",IF(D17="Low","Use with limits","Refuse claim"),IF(T17="No","Review required",IF(T17="Partly",IF(D17="Low","Use with limits","Review required"),IF(R17="Partial",IF(D17="Low","Use with limits","Review required"),IF(M17="Modelled estimate",IF(D17="Consequential","Review required","Use with limits"),IF(V17="Unknown","Review required",IF(OR(V17="Single source only",V17="Same-origin / copy chain"),IF(D17="Low","Use with limits","Review required"),IF(Y17="Does not materially change recommendation","No material change","Use")))))))))))))))))))))))</x:f>
      </x:c>
      <x:c r="AC17" s="30"/>
      <x:c r="AD17" s="30"/>
      <x:c r="AE17" s="30"/>
      <x:c r="AF17" s="30"/>
      <x:c r="AG17" s="30"/>
      <x:c r="AH17" s="30"/>
      <x:c r="AI17" s="30"/>
      <x:c r="AJ17" s="30"/>
      <x:c r="AK17" s="30"/>
      <x:c r="AL17" s="30"/>
      <x:c r="AM17" s="43" t="str">
        <x:v>This register governs permitted use from the recorded fields. It does not verify sources, measure reliability or prove commercial outcomes.</x:v>
      </x:c>
    </x:row>
    <x:row r="18">
      <x:c r="A18" s="30"/>
      <x:c r="B18" s="30"/>
      <x:c r="C18" s="30"/>
      <x:c r="D18" s="30"/>
      <x:c r="E18" s="30"/>
      <x:c r="F18" s="30"/>
      <x:c r="G18" s="30"/>
      <x:c r="H18" s="30"/>
      <x:c r="I18" s="30"/>
      <x:c r="J18" s="30"/>
      <x:c r="K18" s="30"/>
      <x:c r="L18" s="30"/>
      <x:c r="M18" s="30"/>
      <x:c r="N18" s="30"/>
      <x:c r="O18" s="30"/>
      <x:c r="P18" s="30"/>
      <x:c r="Q18" s="30"/>
      <x:c r="R18" s="30"/>
      <x:c r="S18" s="30"/>
      <x:c r="T18" s="30"/>
      <x:c r="U18" s="30"/>
      <x:c r="V18" s="30"/>
      <x:c r="W18" s="30"/>
      <x:c r="X18" s="30"/>
      <x:c r="Y18" s="30"/>
      <x:c r="Z18" s="39" t="str">
        <x:f>IF(OR(AND(D18&lt;&gt;"",NOT(OR(EXACT(D18,'Validation Lists'!$A$2),EXACT(D18,'Validation Lists'!$A$3),EXACT(D18,'Validation Lists'!$A$4)))),AND(M18&lt;&gt;"",NOT(OR(EXACT(M18,'Validation Lists'!$B$2),EXACT(M18,'Validation Lists'!$B$3),EXACT(M18,'Validation Lists'!$B$4),EXACT(M18,'Validation Lists'!$B$5)))),AND(N18&lt;&gt;"",NOT(OR(EXACT(N18,'Validation Lists'!$C$2),EXACT(N18,'Validation Lists'!$C$3),EXACT(N18,'Validation Lists'!$C$4)))),AND(O18&lt;&gt;"",NOT(OR(EXACT(O18,'Validation Lists'!$D$2),EXACT(O18,'Validation Lists'!$D$3),EXACT(O18,'Validation Lists'!$D$4)))),AND(I18&lt;&gt;"",NOT(OR(EXACT(I18,'Validation Lists'!$E$2),EXACT(I18,'Validation Lists'!$E$3),EXACT(I18,'Validation Lists'!$E$4)))),AND(U18&lt;&gt;"",NOT(OR(EXACT(U18,'Validation Lists'!$F$2),EXACT(U18,'Validation Lists'!$F$3),EXACT(U18,'Validation Lists'!$F$4)))),AND(S18&lt;&gt;"",NOT(OR(EXACT(S18,'Validation Lists'!$G$2),EXACT(S18,'Validation Lists'!$G$3),EXACT(S18,'Validation Lists'!$G$4),EXACT(S18,'Validation Lists'!$G$5)))),AND(T18&lt;&gt;"",NOT(OR(EXACT(T18,'Validation Lists'!$H$2),EXACT(T18,'Validation Lists'!$H$3),EXACT(T18,'Validation Lists'!$H$4)))),AND(R18&lt;&gt;"",NOT(OR(EXACT(R18,'Validation Lists'!$I$2),EXACT(R18,'Validation Lists'!$I$3),EXACT(R18,'Validation Lists'!$I$4),EXACT(R18,'Validation Lists'!$I$5)))),AND(V18&lt;&gt;"",NOT(OR(EXACT(V18,'Validation Lists'!$J$2),EXACT(V18,'Validation Lists'!$J$3),EXACT(V18,'Validation Lists'!$J$4),EXACT(V18,'Validation Lists'!$J$5),EXACT(V18,'Validation Lists'!$J$6)))),AND(W18&lt;&gt;"",NOT(OR(EXACT(W18,'Validation Lists'!$K$2),EXACT(W18,'Validation Lists'!$K$3),EXACT(W18,'Validation Lists'!$K$4),EXACT(W18,'Validation Lists'!$K$5)))),AND(X18&lt;&gt;"",NOT(OR(EXACT(X18,'Validation Lists'!$L$2),EXACT(X18,'Validation Lists'!$L$3),EXACT(X18,'Validation Lists'!$L$4),EXACT(X18,'Validation Lists'!$L$5)))),AND(Y18&lt;&gt;"",NOT(OR(EXACT(Y18,'Validation Lists'!$M$2),EXACT(Y18,'Validation Lists'!$M$3),EXACT(Y18,'Validation Lists'!$M$4),EXACT(Y18,'Validation Lists'!$M$5))))),"No condition",IF(OR(B18="",C18="",D18="",M18="",N18="",O18="",I18="",U18="",S18="",T18="",R18="",V18="",W18="",X18="",Y18=""),"",IF(R18="No","Limited / weak",IF(R18="Unknown","Missing",IF(W18="Material contradiction unresolved","Contradictory",IF(W18="Not checked","Missing",IF(OR(X18="Recoverable missing evidence",X18="Material evidence unavailable",X18="Unknown"),"Missing",IF(OR(N18="Unknown or unauthenticated",O18="Cannot reopen",N18="Partly identified",O18="Can reopen with limits",I18="Not available"),"Limited / weak",IF(U18="Historical but still relevant","Limited / weak",IF(U18="Stale or unknown","Stale",IF(S18="Unknown","Missing",IF(OR(S18="Partial match",S18="No match",T18="No",T18="Partly",R18="Partial",M18="Modelled estimate",V18="Single source only",V18="Same-origin / copy chain"),"Limited / weak",IF(V18="Unknown","Missing","Fit")))))))))))))</x:f>
      </x:c>
      <x:c r="AA18" s="39" t="str">
        <x:f>IF(OR(AND(D18&lt;&gt;"",NOT(OR(EXACT(D18,'Validation Lists'!$A$2),EXACT(D18,'Validation Lists'!$A$3),EXACT(D18,'Validation Lists'!$A$4)))),AND(M18&lt;&gt;"",NOT(OR(EXACT(M18,'Validation Lists'!$B$2),EXACT(M18,'Validation Lists'!$B$3),EXACT(M18,'Validation Lists'!$B$4),EXACT(M18,'Validation Lists'!$B$5)))),AND(N18&lt;&gt;"",NOT(OR(EXACT(N18,'Validation Lists'!$C$2),EXACT(N18,'Validation Lists'!$C$3),EXACT(N18,'Validation Lists'!$C$4)))),AND(O18&lt;&gt;"",NOT(OR(EXACT(O18,'Validation Lists'!$D$2),EXACT(O18,'Validation Lists'!$D$3),EXACT(O18,'Validation Lists'!$D$4)))),AND(I18&lt;&gt;"",NOT(OR(EXACT(I18,'Validation Lists'!$E$2),EXACT(I18,'Validation Lists'!$E$3),EXACT(I18,'Validation Lists'!$E$4)))),AND(U18&lt;&gt;"",NOT(OR(EXACT(U18,'Validation Lists'!$F$2),EXACT(U18,'Validation Lists'!$F$3),EXACT(U18,'Validation Lists'!$F$4)))),AND(S18&lt;&gt;"",NOT(OR(EXACT(S18,'Validation Lists'!$G$2),EXACT(S18,'Validation Lists'!$G$3),EXACT(S18,'Validation Lists'!$G$4),EXACT(S18,'Validation Lists'!$G$5)))),AND(T18&lt;&gt;"",NOT(OR(EXACT(T18,'Validation Lists'!$H$2),EXACT(T18,'Validation Lists'!$H$3),EXACT(T18,'Validation Lists'!$H$4)))),AND(R18&lt;&gt;"",NOT(OR(EXACT(R18,'Validation Lists'!$I$2),EXACT(R18,'Validation Lists'!$I$3),EXACT(R18,'Validation Lists'!$I$4),EXACT(R18,'Validation Lists'!$I$5)))),AND(V18&lt;&gt;"",NOT(OR(EXACT(V18,'Validation Lists'!$J$2),EXACT(V18,'Validation Lists'!$J$3),EXACT(V18,'Validation Lists'!$J$4),EXACT(V18,'Validation Lists'!$J$5),EXACT(V18,'Validation Lists'!$J$6)))),AND(W18&lt;&gt;"",NOT(OR(EXACT(W18,'Validation Lists'!$K$2),EXACT(W18,'Validation Lists'!$K$3),EXACT(W18,'Validation Lists'!$K$4),EXACT(W18,'Validation Lists'!$K$5)))),AND(X18&lt;&gt;"",NOT(OR(EXACT(X18,'Validation Lists'!$L$2),EXACT(X18,'Validation Lists'!$L$3),EXACT(X18,'Validation Lists'!$L$4),EXACT(X18,'Validation Lists'!$L$5)))),AND(Y18&lt;&gt;"",NOT(OR(EXACT(Y18,'Validation Lists'!$M$2),EXACT(Y18,'Validation Lists'!$M$3),EXACT(Y18,'Validation Lists'!$M$4),EXACT(Y18,'Validation Lists'!$M$5))))),"No status",IF(OR(B18="",C18="",D18="",M18="",N18="",O18="",I18="",U18="",S18="",T18="",R18="",V18="",W18="",X18="",Y18=""),"",IF(OR(R18="No",R18="Unknown",W18="Material contradiction unresolved",W18="Not checked",X18&lt;&gt;"None"),"Unresolved",IF(OR(N18="Unknown or unauthenticated",O18="Cannot reopen"),IF(AND(D18="Low",M18="Source-reported claim",R18="Yes"),"Supported","Unresolved"),IF(OR(N18="Partly identified",O18="Can reopen with limits",I18="Not available",U18="Historical but still relevant"),IF(OR(M18="Direct observation",AND(M18="Source-reported claim",R18="Yes")),"Supported","Inferred"),IF(U18="Stale or unknown",IF(D18="Low",IF(OR(M18="Direct observation",AND(M18="Source-reported claim",R18="Yes")),"Supported","Inferred"),"Unresolved"),IF(S18="Unknown","Unresolved",IF(S18="Partial match",IF(OR(M18="Direct observation",AND(M18="Source-reported claim",R18="Yes")),"Supported","Inferred"),IF(S18="No match",IF(D18="Low",IF(OR(M18="Direct observation",AND(M18="Source-reported claim",R18="Yes")),"Supported","Inferred"),"Unresolved"),IF(T18="No","Unresolved",IF(OR(T18="Partly",R18="Partial",M18="Modelled estimate"),"Inferred",IF(V18="Unknown","Unresolved",IF(OR(V18="Single source only",V18="Same-origin / copy chain"),IF(OR(M18="Direct observation",AND(M18="Source-reported claim",R18="Yes")),"Supported","Inferred"),"Supported")))))))))))))</x:f>
      </x:c>
      <x:c r="AB18" s="39" t="str">
        <x:f>IF(OR(AND(D18&lt;&gt;"",NOT(OR(EXACT(D18,'Validation Lists'!$A$2),EXACT(D18,'Validation Lists'!$A$3),EXACT(D18,'Validation Lists'!$A$4)))),AND(M18&lt;&gt;"",NOT(OR(EXACT(M18,'Validation Lists'!$B$2),EXACT(M18,'Validation Lists'!$B$3),EXACT(M18,'Validation Lists'!$B$4),EXACT(M18,'Validation Lists'!$B$5)))),AND(N18&lt;&gt;"",NOT(OR(EXACT(N18,'Validation Lists'!$C$2),EXACT(N18,'Validation Lists'!$C$3),EXACT(N18,'Validation Lists'!$C$4)))),AND(O18&lt;&gt;"",NOT(OR(EXACT(O18,'Validation Lists'!$D$2),EXACT(O18,'Validation Lists'!$D$3),EXACT(O18,'Validation Lists'!$D$4)))),AND(I18&lt;&gt;"",NOT(OR(EXACT(I18,'Validation Lists'!$E$2),EXACT(I18,'Validation Lists'!$E$3),EXACT(I18,'Validation Lists'!$E$4)))),AND(U18&lt;&gt;"",NOT(OR(EXACT(U18,'Validation Lists'!$F$2),EXACT(U18,'Validation Lists'!$F$3),EXACT(U18,'Validation Lists'!$F$4)))),AND(S18&lt;&gt;"",NOT(OR(EXACT(S18,'Validation Lists'!$G$2),EXACT(S18,'Validation Lists'!$G$3),EXACT(S18,'Validation Lists'!$G$4),EXACT(S18,'Validation Lists'!$G$5)))),AND(T18&lt;&gt;"",NOT(OR(EXACT(T18,'Validation Lists'!$H$2),EXACT(T18,'Validation Lists'!$H$3),EXACT(T18,'Validation Lists'!$H$4)))),AND(R18&lt;&gt;"",NOT(OR(EXACT(R18,'Validation Lists'!$I$2),EXACT(R18,'Validation Lists'!$I$3),EXACT(R18,'Validation Lists'!$I$4),EXACT(R18,'Validation Lists'!$I$5)))),AND(V18&lt;&gt;"",NOT(OR(EXACT(V18,'Validation Lists'!$J$2),EXACT(V18,'Validation Lists'!$J$3),EXACT(V18,'Validation Lists'!$J$4),EXACT(V18,'Validation Lists'!$J$5),EXACT(V18,'Validation Lists'!$J$6)))),AND(W18&lt;&gt;"",NOT(OR(EXACT(W18,'Validation Lists'!$K$2),EXACT(W18,'Validation Lists'!$K$3),EXACT(W18,'Validation Lists'!$K$4),EXACT(W18,'Validation Lists'!$K$5)))),AND(X18&lt;&gt;"",NOT(OR(EXACT(X18,'Validation Lists'!$L$2),EXACT(X18,'Validation Lists'!$L$3),EXACT(X18,'Validation Lists'!$L$4),EXACT(X18,'Validation Lists'!$L$5)))),AND(Y18&lt;&gt;"",NOT(OR(EXACT(Y18,'Validation Lists'!$M$2),EXACT(Y18,'Validation Lists'!$M$3),EXACT(Y18,'Validation Lists'!$M$4),EXACT(Y18,'Validation Lists'!$M$5))))),"Technical validation error — no outcome",IF(OR(B18="",C18="",D18="",M18="",N18="",O18="",I18="",U18="",S18="",T18="",R18="",V18="",W18="",X18="",Y18=""),"",IF(R18="No","Refuse claim",IF(R18="Unknown","Review required",IF(W18="Material contradiction unresolved",IF(AND(D18="Consequential",X18="Material evidence unavailable"),"Refuse claim","Review required"),IF(W18="Not checked","Review required",IF(OR(X18="Recoverable missing evidence",X18="Unknown"),"Review required",IF(X18="Material evidence unavailable",IF(OR(D18="Material",D18="Consequential"),"Refuse claim","Review required"),IF(OR(N18="Unknown or unauthenticated",O18="Cannot reopen"),IF(D18="Consequential","Refuse claim",IF(AND(D18="Low",M18="Source-reported claim",R18="Yes"),"Use with limits","Review required")),IF(OR(N18="Partly identified",O18="Can reopen with limits"),IF(D18="Low","Use with limits","Review required"),IF(I18="Not available",IF(D18="Low","Use with limits","Review required"),IF(U18="Historical but still relevant","Use with limits",IF(U18="Stale or unknown",IF(D18="Low","Use with limits","Review required"),IF(S18="Unknown","Review required",IF(S18="Partial match",IF(D18="Low","Use with limits","Review required"),IF(S18="No match",IF(D18="Low","Use with limits","Refuse claim"),IF(T18="No","Review required",IF(T18="Partly",IF(D18="Low","Use with limits","Review required"),IF(R18="Partial",IF(D18="Low","Use with limits","Review required"),IF(M18="Modelled estimate",IF(D18="Consequential","Review required","Use with limits"),IF(V18="Unknown","Review required",IF(OR(V18="Single source only",V18="Same-origin / copy chain"),IF(D18="Low","Use with limits","Review required"),IF(Y18="Does not materially change recommendation","No material change","Use")))))))))))))))))))))))</x:f>
      </x:c>
      <x:c r="AC18" s="30"/>
      <x:c r="AD18" s="30"/>
      <x:c r="AE18" s="30"/>
      <x:c r="AF18" s="30"/>
      <x:c r="AG18" s="30"/>
      <x:c r="AH18" s="30"/>
      <x:c r="AI18" s="30"/>
      <x:c r="AJ18" s="30"/>
      <x:c r="AK18" s="30"/>
      <x:c r="AL18" s="30"/>
      <x:c r="AM18" s="43" t="str">
        <x:v>This register governs permitted use from the recorded fields. It does not verify sources, measure reliability or prove commercial outcomes.</x:v>
      </x:c>
    </x:row>
    <x:row r="19">
      <x:c r="A19" s="30"/>
      <x:c r="B19" s="30"/>
      <x:c r="C19" s="30"/>
      <x:c r="D19" s="30"/>
      <x:c r="E19" s="30"/>
      <x:c r="F19" s="30"/>
      <x:c r="G19" s="30"/>
      <x:c r="H19" s="30"/>
      <x:c r="I19" s="30"/>
      <x:c r="J19" s="30"/>
      <x:c r="K19" s="30"/>
      <x:c r="L19" s="30"/>
      <x:c r="M19" s="30"/>
      <x:c r="N19" s="30"/>
      <x:c r="O19" s="30"/>
      <x:c r="P19" s="30"/>
      <x:c r="Q19" s="30"/>
      <x:c r="R19" s="30"/>
      <x:c r="S19" s="30"/>
      <x:c r="T19" s="30"/>
      <x:c r="U19" s="30"/>
      <x:c r="V19" s="30"/>
      <x:c r="W19" s="30"/>
      <x:c r="X19" s="30"/>
      <x:c r="Y19" s="30"/>
      <x:c r="Z19" s="39" t="str">
        <x:f>IF(OR(AND(D19&lt;&gt;"",NOT(OR(EXACT(D19,'Validation Lists'!$A$2),EXACT(D19,'Validation Lists'!$A$3),EXACT(D19,'Validation Lists'!$A$4)))),AND(M19&lt;&gt;"",NOT(OR(EXACT(M19,'Validation Lists'!$B$2),EXACT(M19,'Validation Lists'!$B$3),EXACT(M19,'Validation Lists'!$B$4),EXACT(M19,'Validation Lists'!$B$5)))),AND(N19&lt;&gt;"",NOT(OR(EXACT(N19,'Validation Lists'!$C$2),EXACT(N19,'Validation Lists'!$C$3),EXACT(N19,'Validation Lists'!$C$4)))),AND(O19&lt;&gt;"",NOT(OR(EXACT(O19,'Validation Lists'!$D$2),EXACT(O19,'Validation Lists'!$D$3),EXACT(O19,'Validation Lists'!$D$4)))),AND(I19&lt;&gt;"",NOT(OR(EXACT(I19,'Validation Lists'!$E$2),EXACT(I19,'Validation Lists'!$E$3),EXACT(I19,'Validation Lists'!$E$4)))),AND(U19&lt;&gt;"",NOT(OR(EXACT(U19,'Validation Lists'!$F$2),EXACT(U19,'Validation Lists'!$F$3),EXACT(U19,'Validation Lists'!$F$4)))),AND(S19&lt;&gt;"",NOT(OR(EXACT(S19,'Validation Lists'!$G$2),EXACT(S19,'Validation Lists'!$G$3),EXACT(S19,'Validation Lists'!$G$4),EXACT(S19,'Validation Lists'!$G$5)))),AND(T19&lt;&gt;"",NOT(OR(EXACT(T19,'Validation Lists'!$H$2),EXACT(T19,'Validation Lists'!$H$3),EXACT(T19,'Validation Lists'!$H$4)))),AND(R19&lt;&gt;"",NOT(OR(EXACT(R19,'Validation Lists'!$I$2),EXACT(R19,'Validation Lists'!$I$3),EXACT(R19,'Validation Lists'!$I$4),EXACT(R19,'Validation Lists'!$I$5)))),AND(V19&lt;&gt;"",NOT(OR(EXACT(V19,'Validation Lists'!$J$2),EXACT(V19,'Validation Lists'!$J$3),EXACT(V19,'Validation Lists'!$J$4),EXACT(V19,'Validation Lists'!$J$5),EXACT(V19,'Validation Lists'!$J$6)))),AND(W19&lt;&gt;"",NOT(OR(EXACT(W19,'Validation Lists'!$K$2),EXACT(W19,'Validation Lists'!$K$3),EXACT(W19,'Validation Lists'!$K$4),EXACT(W19,'Validation Lists'!$K$5)))),AND(X19&lt;&gt;"",NOT(OR(EXACT(X19,'Validation Lists'!$L$2),EXACT(X19,'Validation Lists'!$L$3),EXACT(X19,'Validation Lists'!$L$4),EXACT(X19,'Validation Lists'!$L$5)))),AND(Y19&lt;&gt;"",NOT(OR(EXACT(Y19,'Validation Lists'!$M$2),EXACT(Y19,'Validation Lists'!$M$3),EXACT(Y19,'Validation Lists'!$M$4),EXACT(Y19,'Validation Lists'!$M$5))))),"No condition",IF(OR(B19="",C19="",D19="",M19="",N19="",O19="",I19="",U19="",S19="",T19="",R19="",V19="",W19="",X19="",Y19=""),"",IF(R19="No","Limited / weak",IF(R19="Unknown","Missing",IF(W19="Material contradiction unresolved","Contradictory",IF(W19="Not checked","Missing",IF(OR(X19="Recoverable missing evidence",X19="Material evidence unavailable",X19="Unknown"),"Missing",IF(OR(N19="Unknown or unauthenticated",O19="Cannot reopen",N19="Partly identified",O19="Can reopen with limits",I19="Not available"),"Limited / weak",IF(U19="Historical but still relevant","Limited / weak",IF(U19="Stale or unknown","Stale",IF(S19="Unknown","Missing",IF(OR(S19="Partial match",S19="No match",T19="No",T19="Partly",R19="Partial",M19="Modelled estimate",V19="Single source only",V19="Same-origin / copy chain"),"Limited / weak",IF(V19="Unknown","Missing","Fit")))))))))))))</x:f>
      </x:c>
      <x:c r="AA19" s="39" t="str">
        <x:f>IF(OR(AND(D19&lt;&gt;"",NOT(OR(EXACT(D19,'Validation Lists'!$A$2),EXACT(D19,'Validation Lists'!$A$3),EXACT(D19,'Validation Lists'!$A$4)))),AND(M19&lt;&gt;"",NOT(OR(EXACT(M19,'Validation Lists'!$B$2),EXACT(M19,'Validation Lists'!$B$3),EXACT(M19,'Validation Lists'!$B$4),EXACT(M19,'Validation Lists'!$B$5)))),AND(N19&lt;&gt;"",NOT(OR(EXACT(N19,'Validation Lists'!$C$2),EXACT(N19,'Validation Lists'!$C$3),EXACT(N19,'Validation Lists'!$C$4)))),AND(O19&lt;&gt;"",NOT(OR(EXACT(O19,'Validation Lists'!$D$2),EXACT(O19,'Validation Lists'!$D$3),EXACT(O19,'Validation Lists'!$D$4)))),AND(I19&lt;&gt;"",NOT(OR(EXACT(I19,'Validation Lists'!$E$2),EXACT(I19,'Validation Lists'!$E$3),EXACT(I19,'Validation Lists'!$E$4)))),AND(U19&lt;&gt;"",NOT(OR(EXACT(U19,'Validation Lists'!$F$2),EXACT(U19,'Validation Lists'!$F$3),EXACT(U19,'Validation Lists'!$F$4)))),AND(S19&lt;&gt;"",NOT(OR(EXACT(S19,'Validation Lists'!$G$2),EXACT(S19,'Validation Lists'!$G$3),EXACT(S19,'Validation Lists'!$G$4),EXACT(S19,'Validation Lists'!$G$5)))),AND(T19&lt;&gt;"",NOT(OR(EXACT(T19,'Validation Lists'!$H$2),EXACT(T19,'Validation Lists'!$H$3),EXACT(T19,'Validation Lists'!$H$4)))),AND(R19&lt;&gt;"",NOT(OR(EXACT(R19,'Validation Lists'!$I$2),EXACT(R19,'Validation Lists'!$I$3),EXACT(R19,'Validation Lists'!$I$4),EXACT(R19,'Validation Lists'!$I$5)))),AND(V19&lt;&gt;"",NOT(OR(EXACT(V19,'Validation Lists'!$J$2),EXACT(V19,'Validation Lists'!$J$3),EXACT(V19,'Validation Lists'!$J$4),EXACT(V19,'Validation Lists'!$J$5),EXACT(V19,'Validation Lists'!$J$6)))),AND(W19&lt;&gt;"",NOT(OR(EXACT(W19,'Validation Lists'!$K$2),EXACT(W19,'Validation Lists'!$K$3),EXACT(W19,'Validation Lists'!$K$4),EXACT(W19,'Validation Lists'!$K$5)))),AND(X19&lt;&gt;"",NOT(OR(EXACT(X19,'Validation Lists'!$L$2),EXACT(X19,'Validation Lists'!$L$3),EXACT(X19,'Validation Lists'!$L$4),EXACT(X19,'Validation Lists'!$L$5)))),AND(Y19&lt;&gt;"",NOT(OR(EXACT(Y19,'Validation Lists'!$M$2),EXACT(Y19,'Validation Lists'!$M$3),EXACT(Y19,'Validation Lists'!$M$4),EXACT(Y19,'Validation Lists'!$M$5))))),"No status",IF(OR(B19="",C19="",D19="",M19="",N19="",O19="",I19="",U19="",S19="",T19="",R19="",V19="",W19="",X19="",Y19=""),"",IF(OR(R19="No",R19="Unknown",W19="Material contradiction unresolved",W19="Not checked",X19&lt;&gt;"None"),"Unresolved",IF(OR(N19="Unknown or unauthenticated",O19="Cannot reopen"),IF(AND(D19="Low",M19="Source-reported claim",R19="Yes"),"Supported","Unresolved"),IF(OR(N19="Partly identified",O19="Can reopen with limits",I19="Not available",U19="Historical but still relevant"),IF(OR(M19="Direct observation",AND(M19="Source-reported claim",R19="Yes")),"Supported","Inferred"),IF(U19="Stale or unknown",IF(D19="Low",IF(OR(M19="Direct observation",AND(M19="Source-reported claim",R19="Yes")),"Supported","Inferred"),"Unresolved"),IF(S19="Unknown","Unresolved",IF(S19="Partial match",IF(OR(M19="Direct observation",AND(M19="Source-reported claim",R19="Yes")),"Supported","Inferred"),IF(S19="No match",IF(D19="Low",IF(OR(M19="Direct observation",AND(M19="Source-reported claim",R19="Yes")),"Supported","Inferred"),"Unresolved"),IF(T19="No","Unresolved",IF(OR(T19="Partly",R19="Partial",M19="Modelled estimate"),"Inferred",IF(V19="Unknown","Unresolved",IF(OR(V19="Single source only",V19="Same-origin / copy chain"),IF(OR(M19="Direct observation",AND(M19="Source-reported claim",R19="Yes")),"Supported","Inferred"),"Supported")))))))))))))</x:f>
      </x:c>
      <x:c r="AB19" s="39" t="str">
        <x:f>IF(OR(AND(D19&lt;&gt;"",NOT(OR(EXACT(D19,'Validation Lists'!$A$2),EXACT(D19,'Validation Lists'!$A$3),EXACT(D19,'Validation Lists'!$A$4)))),AND(M19&lt;&gt;"",NOT(OR(EXACT(M19,'Validation Lists'!$B$2),EXACT(M19,'Validation Lists'!$B$3),EXACT(M19,'Validation Lists'!$B$4),EXACT(M19,'Validation Lists'!$B$5)))),AND(N19&lt;&gt;"",NOT(OR(EXACT(N19,'Validation Lists'!$C$2),EXACT(N19,'Validation Lists'!$C$3),EXACT(N19,'Validation Lists'!$C$4)))),AND(O19&lt;&gt;"",NOT(OR(EXACT(O19,'Validation Lists'!$D$2),EXACT(O19,'Validation Lists'!$D$3),EXACT(O19,'Validation Lists'!$D$4)))),AND(I19&lt;&gt;"",NOT(OR(EXACT(I19,'Validation Lists'!$E$2),EXACT(I19,'Validation Lists'!$E$3),EXACT(I19,'Validation Lists'!$E$4)))),AND(U19&lt;&gt;"",NOT(OR(EXACT(U19,'Validation Lists'!$F$2),EXACT(U19,'Validation Lists'!$F$3),EXACT(U19,'Validation Lists'!$F$4)))),AND(S19&lt;&gt;"",NOT(OR(EXACT(S19,'Validation Lists'!$G$2),EXACT(S19,'Validation Lists'!$G$3),EXACT(S19,'Validation Lists'!$G$4),EXACT(S19,'Validation Lists'!$G$5)))),AND(T19&lt;&gt;"",NOT(OR(EXACT(T19,'Validation Lists'!$H$2),EXACT(T19,'Validation Lists'!$H$3),EXACT(T19,'Validation Lists'!$H$4)))),AND(R19&lt;&gt;"",NOT(OR(EXACT(R19,'Validation Lists'!$I$2),EXACT(R19,'Validation Lists'!$I$3),EXACT(R19,'Validation Lists'!$I$4),EXACT(R19,'Validation Lists'!$I$5)))),AND(V19&lt;&gt;"",NOT(OR(EXACT(V19,'Validation Lists'!$J$2),EXACT(V19,'Validation Lists'!$J$3),EXACT(V19,'Validation Lists'!$J$4),EXACT(V19,'Validation Lists'!$J$5),EXACT(V19,'Validation Lists'!$J$6)))),AND(W19&lt;&gt;"",NOT(OR(EXACT(W19,'Validation Lists'!$K$2),EXACT(W19,'Validation Lists'!$K$3),EXACT(W19,'Validation Lists'!$K$4),EXACT(W19,'Validation Lists'!$K$5)))),AND(X19&lt;&gt;"",NOT(OR(EXACT(X19,'Validation Lists'!$L$2),EXACT(X19,'Validation Lists'!$L$3),EXACT(X19,'Validation Lists'!$L$4),EXACT(X19,'Validation Lists'!$L$5)))),AND(Y19&lt;&gt;"",NOT(OR(EXACT(Y19,'Validation Lists'!$M$2),EXACT(Y19,'Validation Lists'!$M$3),EXACT(Y19,'Validation Lists'!$M$4),EXACT(Y19,'Validation Lists'!$M$5))))),"Technical validation error — no outcome",IF(OR(B19="",C19="",D19="",M19="",N19="",O19="",I19="",U19="",S19="",T19="",R19="",V19="",W19="",X19="",Y19=""),"",IF(R19="No","Refuse claim",IF(R19="Unknown","Review required",IF(W19="Material contradiction unresolved",IF(AND(D19="Consequential",X19="Material evidence unavailable"),"Refuse claim","Review required"),IF(W19="Not checked","Review required",IF(OR(X19="Recoverable missing evidence",X19="Unknown"),"Review required",IF(X19="Material evidence unavailable",IF(OR(D19="Material",D19="Consequential"),"Refuse claim","Review required"),IF(OR(N19="Unknown or unauthenticated",O19="Cannot reopen"),IF(D19="Consequential","Refuse claim",IF(AND(D19="Low",M19="Source-reported claim",R19="Yes"),"Use with limits","Review required")),IF(OR(N19="Partly identified",O19="Can reopen with limits"),IF(D19="Low","Use with limits","Review required"),IF(I19="Not available",IF(D19="Low","Use with limits","Review required"),IF(U19="Historical but still relevant","Use with limits",IF(U19="Stale or unknown",IF(D19="Low","Use with limits","Review required"),IF(S19="Unknown","Review required",IF(S19="Partial match",IF(D19="Low","Use with limits","Review required"),IF(S19="No match",IF(D19="Low","Use with limits","Refuse claim"),IF(T19="No","Review required",IF(T19="Partly",IF(D19="Low","Use with limits","Review required"),IF(R19="Partial",IF(D19="Low","Use with limits","Review required"),IF(M19="Modelled estimate",IF(D19="Consequential","Review required","Use with limits"),IF(V19="Unknown","Review required",IF(OR(V19="Single source only",V19="Same-origin / copy chain"),IF(D19="Low","Use with limits","Review required"),IF(Y19="Does not materially change recommendation","No material change","Use")))))))))))))))))))))))</x:f>
      </x:c>
      <x:c r="AC19" s="30"/>
      <x:c r="AD19" s="30"/>
      <x:c r="AE19" s="30"/>
      <x:c r="AF19" s="30"/>
      <x:c r="AG19" s="30"/>
      <x:c r="AH19" s="30"/>
      <x:c r="AI19" s="30"/>
      <x:c r="AJ19" s="30"/>
      <x:c r="AK19" s="30"/>
      <x:c r="AL19" s="30"/>
      <x:c r="AM19" s="43" t="str">
        <x:v>This register governs permitted use from the recorded fields. It does not verify sources, measure reliability or prove commercial outcomes.</x:v>
      </x:c>
    </x:row>
    <x:row r="20">
      <x:c r="A20" s="30"/>
      <x:c r="B20" s="30"/>
      <x:c r="C20" s="30"/>
      <x:c r="D20" s="30"/>
      <x:c r="E20" s="30"/>
      <x:c r="F20" s="30"/>
      <x:c r="G20" s="30"/>
      <x:c r="H20" s="30"/>
      <x:c r="I20" s="30"/>
      <x:c r="J20" s="30"/>
      <x:c r="K20" s="30"/>
      <x:c r="L20" s="30"/>
      <x:c r="M20" s="30"/>
      <x:c r="N20" s="30"/>
      <x:c r="O20" s="30"/>
      <x:c r="P20" s="30"/>
      <x:c r="Q20" s="30"/>
      <x:c r="R20" s="30"/>
      <x:c r="S20" s="30"/>
      <x:c r="T20" s="30"/>
      <x:c r="U20" s="30"/>
      <x:c r="V20" s="30"/>
      <x:c r="W20" s="30"/>
      <x:c r="X20" s="30"/>
      <x:c r="Y20" s="30"/>
      <x:c r="Z20" s="39" t="str">
        <x:f>IF(OR(AND(D20&lt;&gt;"",NOT(OR(EXACT(D20,'Validation Lists'!$A$2),EXACT(D20,'Validation Lists'!$A$3),EXACT(D20,'Validation Lists'!$A$4)))),AND(M20&lt;&gt;"",NOT(OR(EXACT(M20,'Validation Lists'!$B$2),EXACT(M20,'Validation Lists'!$B$3),EXACT(M20,'Validation Lists'!$B$4),EXACT(M20,'Validation Lists'!$B$5)))),AND(N20&lt;&gt;"",NOT(OR(EXACT(N20,'Validation Lists'!$C$2),EXACT(N20,'Validation Lists'!$C$3),EXACT(N20,'Validation Lists'!$C$4)))),AND(O20&lt;&gt;"",NOT(OR(EXACT(O20,'Validation Lists'!$D$2),EXACT(O20,'Validation Lists'!$D$3),EXACT(O20,'Validation Lists'!$D$4)))),AND(I20&lt;&gt;"",NOT(OR(EXACT(I20,'Validation Lists'!$E$2),EXACT(I20,'Validation Lists'!$E$3),EXACT(I20,'Validation Lists'!$E$4)))),AND(U20&lt;&gt;"",NOT(OR(EXACT(U20,'Validation Lists'!$F$2),EXACT(U20,'Validation Lists'!$F$3),EXACT(U20,'Validation Lists'!$F$4)))),AND(S20&lt;&gt;"",NOT(OR(EXACT(S20,'Validation Lists'!$G$2),EXACT(S20,'Validation Lists'!$G$3),EXACT(S20,'Validation Lists'!$G$4),EXACT(S20,'Validation Lists'!$G$5)))),AND(T20&lt;&gt;"",NOT(OR(EXACT(T20,'Validation Lists'!$H$2),EXACT(T20,'Validation Lists'!$H$3),EXACT(T20,'Validation Lists'!$H$4)))),AND(R20&lt;&gt;"",NOT(OR(EXACT(R20,'Validation Lists'!$I$2),EXACT(R20,'Validation Lists'!$I$3),EXACT(R20,'Validation Lists'!$I$4),EXACT(R20,'Validation Lists'!$I$5)))),AND(V20&lt;&gt;"",NOT(OR(EXACT(V20,'Validation Lists'!$J$2),EXACT(V20,'Validation Lists'!$J$3),EXACT(V20,'Validation Lists'!$J$4),EXACT(V20,'Validation Lists'!$J$5),EXACT(V20,'Validation Lists'!$J$6)))),AND(W20&lt;&gt;"",NOT(OR(EXACT(W20,'Validation Lists'!$K$2),EXACT(W20,'Validation Lists'!$K$3),EXACT(W20,'Validation Lists'!$K$4),EXACT(W20,'Validation Lists'!$K$5)))),AND(X20&lt;&gt;"",NOT(OR(EXACT(X20,'Validation Lists'!$L$2),EXACT(X20,'Validation Lists'!$L$3),EXACT(X20,'Validation Lists'!$L$4),EXACT(X20,'Validation Lists'!$L$5)))),AND(Y20&lt;&gt;"",NOT(OR(EXACT(Y20,'Validation Lists'!$M$2),EXACT(Y20,'Validation Lists'!$M$3),EXACT(Y20,'Validation Lists'!$M$4),EXACT(Y20,'Validation Lists'!$M$5))))),"No condition",IF(OR(B20="",C20="",D20="",M20="",N20="",O20="",I20="",U20="",S20="",T20="",R20="",V20="",W20="",X20="",Y20=""),"",IF(R20="No","Limited / weak",IF(R20="Unknown","Missing",IF(W20="Material contradiction unresolved","Contradictory",IF(W20="Not checked","Missing",IF(OR(X20="Recoverable missing evidence",X20="Material evidence unavailable",X20="Unknown"),"Missing",IF(OR(N20="Unknown or unauthenticated",O20="Cannot reopen",N20="Partly identified",O20="Can reopen with limits",I20="Not available"),"Limited / weak",IF(U20="Historical but still relevant","Limited / weak",IF(U20="Stale or unknown","Stale",IF(S20="Unknown","Missing",IF(OR(S20="Partial match",S20="No match",T20="No",T20="Partly",R20="Partial",M20="Modelled estimate",V20="Single source only",V20="Same-origin / copy chain"),"Limited / weak",IF(V20="Unknown","Missing","Fit")))))))))))))</x:f>
      </x:c>
      <x:c r="AA20" s="39" t="str">
        <x:f>IF(OR(AND(D20&lt;&gt;"",NOT(OR(EXACT(D20,'Validation Lists'!$A$2),EXACT(D20,'Validation Lists'!$A$3),EXACT(D20,'Validation Lists'!$A$4)))),AND(M20&lt;&gt;"",NOT(OR(EXACT(M20,'Validation Lists'!$B$2),EXACT(M20,'Validation Lists'!$B$3),EXACT(M20,'Validation Lists'!$B$4),EXACT(M20,'Validation Lists'!$B$5)))),AND(N20&lt;&gt;"",NOT(OR(EXACT(N20,'Validation Lists'!$C$2),EXACT(N20,'Validation Lists'!$C$3),EXACT(N20,'Validation Lists'!$C$4)))),AND(O20&lt;&gt;"",NOT(OR(EXACT(O20,'Validation Lists'!$D$2),EXACT(O20,'Validation Lists'!$D$3),EXACT(O20,'Validation Lists'!$D$4)))),AND(I20&lt;&gt;"",NOT(OR(EXACT(I20,'Validation Lists'!$E$2),EXACT(I20,'Validation Lists'!$E$3),EXACT(I20,'Validation Lists'!$E$4)))),AND(U20&lt;&gt;"",NOT(OR(EXACT(U20,'Validation Lists'!$F$2),EXACT(U20,'Validation Lists'!$F$3),EXACT(U20,'Validation Lists'!$F$4)))),AND(S20&lt;&gt;"",NOT(OR(EXACT(S20,'Validation Lists'!$G$2),EXACT(S20,'Validation Lists'!$G$3),EXACT(S20,'Validation Lists'!$G$4),EXACT(S20,'Validation Lists'!$G$5)))),AND(T20&lt;&gt;"",NOT(OR(EXACT(T20,'Validation Lists'!$H$2),EXACT(T20,'Validation Lists'!$H$3),EXACT(T20,'Validation Lists'!$H$4)))),AND(R20&lt;&gt;"",NOT(OR(EXACT(R20,'Validation Lists'!$I$2),EXACT(R20,'Validation Lists'!$I$3),EXACT(R20,'Validation Lists'!$I$4),EXACT(R20,'Validation Lists'!$I$5)))),AND(V20&lt;&gt;"",NOT(OR(EXACT(V20,'Validation Lists'!$J$2),EXACT(V20,'Validation Lists'!$J$3),EXACT(V20,'Validation Lists'!$J$4),EXACT(V20,'Validation Lists'!$J$5),EXACT(V20,'Validation Lists'!$J$6)))),AND(W20&lt;&gt;"",NOT(OR(EXACT(W20,'Validation Lists'!$K$2),EXACT(W20,'Validation Lists'!$K$3),EXACT(W20,'Validation Lists'!$K$4),EXACT(W20,'Validation Lists'!$K$5)))),AND(X20&lt;&gt;"",NOT(OR(EXACT(X20,'Validation Lists'!$L$2),EXACT(X20,'Validation Lists'!$L$3),EXACT(X20,'Validation Lists'!$L$4),EXACT(X20,'Validation Lists'!$L$5)))),AND(Y20&lt;&gt;"",NOT(OR(EXACT(Y20,'Validation Lists'!$M$2),EXACT(Y20,'Validation Lists'!$M$3),EXACT(Y20,'Validation Lists'!$M$4),EXACT(Y20,'Validation Lists'!$M$5))))),"No status",IF(OR(B20="",C20="",D20="",M20="",N20="",O20="",I20="",U20="",S20="",T20="",R20="",V20="",W20="",X20="",Y20=""),"",IF(OR(R20="No",R20="Unknown",W20="Material contradiction unresolved",W20="Not checked",X20&lt;&gt;"None"),"Unresolved",IF(OR(N20="Unknown or unauthenticated",O20="Cannot reopen"),IF(AND(D20="Low",M20="Source-reported claim",R20="Yes"),"Supported","Unresolved"),IF(OR(N20="Partly identified",O20="Can reopen with limits",I20="Not available",U20="Historical but still relevant"),IF(OR(M20="Direct observation",AND(M20="Source-reported claim",R20="Yes")),"Supported","Inferred"),IF(U20="Stale or unknown",IF(D20="Low",IF(OR(M20="Direct observation",AND(M20="Source-reported claim",R20="Yes")),"Supported","Inferred"),"Unresolved"),IF(S20="Unknown","Unresolved",IF(S20="Partial match",IF(OR(M20="Direct observation",AND(M20="Source-reported claim",R20="Yes")),"Supported","Inferred"),IF(S20="No match",IF(D20="Low",IF(OR(M20="Direct observation",AND(M20="Source-reported claim",R20="Yes")),"Supported","Inferred"),"Unresolved"),IF(T20="No","Unresolved",IF(OR(T20="Partly",R20="Partial",M20="Modelled estimate"),"Inferred",IF(V20="Unknown","Unresolved",IF(OR(V20="Single source only",V20="Same-origin / copy chain"),IF(OR(M20="Direct observation",AND(M20="Source-reported claim",R20="Yes")),"Supported","Inferred"),"Supported")))))))))))))</x:f>
      </x:c>
      <x:c r="AB20" s="39" t="str">
        <x:f>IF(OR(AND(D20&lt;&gt;"",NOT(OR(EXACT(D20,'Validation Lists'!$A$2),EXACT(D20,'Validation Lists'!$A$3),EXACT(D20,'Validation Lists'!$A$4)))),AND(M20&lt;&gt;"",NOT(OR(EXACT(M20,'Validation Lists'!$B$2),EXACT(M20,'Validation Lists'!$B$3),EXACT(M20,'Validation Lists'!$B$4),EXACT(M20,'Validation Lists'!$B$5)))),AND(N20&lt;&gt;"",NOT(OR(EXACT(N20,'Validation Lists'!$C$2),EXACT(N20,'Validation Lists'!$C$3),EXACT(N20,'Validation Lists'!$C$4)))),AND(O20&lt;&gt;"",NOT(OR(EXACT(O20,'Validation Lists'!$D$2),EXACT(O20,'Validation Lists'!$D$3),EXACT(O20,'Validation Lists'!$D$4)))),AND(I20&lt;&gt;"",NOT(OR(EXACT(I20,'Validation Lists'!$E$2),EXACT(I20,'Validation Lists'!$E$3),EXACT(I20,'Validation Lists'!$E$4)))),AND(U20&lt;&gt;"",NOT(OR(EXACT(U20,'Validation Lists'!$F$2),EXACT(U20,'Validation Lists'!$F$3),EXACT(U20,'Validation Lists'!$F$4)))),AND(S20&lt;&gt;"",NOT(OR(EXACT(S20,'Validation Lists'!$G$2),EXACT(S20,'Validation Lists'!$G$3),EXACT(S20,'Validation Lists'!$G$4),EXACT(S20,'Validation Lists'!$G$5)))),AND(T20&lt;&gt;"",NOT(OR(EXACT(T20,'Validation Lists'!$H$2),EXACT(T20,'Validation Lists'!$H$3),EXACT(T20,'Validation Lists'!$H$4)))),AND(R20&lt;&gt;"",NOT(OR(EXACT(R20,'Validation Lists'!$I$2),EXACT(R20,'Validation Lists'!$I$3),EXACT(R20,'Validation Lists'!$I$4),EXACT(R20,'Validation Lists'!$I$5)))),AND(V20&lt;&gt;"",NOT(OR(EXACT(V20,'Validation Lists'!$J$2),EXACT(V20,'Validation Lists'!$J$3),EXACT(V20,'Validation Lists'!$J$4),EXACT(V20,'Validation Lists'!$J$5),EXACT(V20,'Validation Lists'!$J$6)))),AND(W20&lt;&gt;"",NOT(OR(EXACT(W20,'Validation Lists'!$K$2),EXACT(W20,'Validation Lists'!$K$3),EXACT(W20,'Validation Lists'!$K$4),EXACT(W20,'Validation Lists'!$K$5)))),AND(X20&lt;&gt;"",NOT(OR(EXACT(X20,'Validation Lists'!$L$2),EXACT(X20,'Validation Lists'!$L$3),EXACT(X20,'Validation Lists'!$L$4),EXACT(X20,'Validation Lists'!$L$5)))),AND(Y20&lt;&gt;"",NOT(OR(EXACT(Y20,'Validation Lists'!$M$2),EXACT(Y20,'Validation Lists'!$M$3),EXACT(Y20,'Validation Lists'!$M$4),EXACT(Y20,'Validation Lists'!$M$5))))),"Technical validation error — no outcome",IF(OR(B20="",C20="",D20="",M20="",N20="",O20="",I20="",U20="",S20="",T20="",R20="",V20="",W20="",X20="",Y20=""),"",IF(R20="No","Refuse claim",IF(R20="Unknown","Review required",IF(W20="Material contradiction unresolved",IF(AND(D20="Consequential",X20="Material evidence unavailable"),"Refuse claim","Review required"),IF(W20="Not checked","Review required",IF(OR(X20="Recoverable missing evidence",X20="Unknown"),"Review required",IF(X20="Material evidence unavailable",IF(OR(D20="Material",D20="Consequential"),"Refuse claim","Review required"),IF(OR(N20="Unknown or unauthenticated",O20="Cannot reopen"),IF(D20="Consequential","Refuse claim",IF(AND(D20="Low",M20="Source-reported claim",R20="Yes"),"Use with limits","Review required")),IF(OR(N20="Partly identified",O20="Can reopen with limits"),IF(D20="Low","Use with limits","Review required"),IF(I20="Not available",IF(D20="Low","Use with limits","Review required"),IF(U20="Historical but still relevant","Use with limits",IF(U20="Stale or unknown",IF(D20="Low","Use with limits","Review required"),IF(S20="Unknown","Review required",IF(S20="Partial match",IF(D20="Low","Use with limits","Review required"),IF(S20="No match",IF(D20="Low","Use with limits","Refuse claim"),IF(T20="No","Review required",IF(T20="Partly",IF(D20="Low","Use with limits","Review required"),IF(R20="Partial",IF(D20="Low","Use with limits","Review required"),IF(M20="Modelled estimate",IF(D20="Consequential","Review required","Use with limits"),IF(V20="Unknown","Review required",IF(OR(V20="Single source only",V20="Same-origin / copy chain"),IF(D20="Low","Use with limits","Review required"),IF(Y20="Does not materially change recommendation","No material change","Use")))))))))))))))))))))))</x:f>
      </x:c>
      <x:c r="AC20" s="30"/>
      <x:c r="AD20" s="30"/>
      <x:c r="AE20" s="30"/>
      <x:c r="AF20" s="30"/>
      <x:c r="AG20" s="30"/>
      <x:c r="AH20" s="30"/>
      <x:c r="AI20" s="30"/>
      <x:c r="AJ20" s="30"/>
      <x:c r="AK20" s="30"/>
      <x:c r="AL20" s="30"/>
      <x:c r="AM20" s="43" t="str">
        <x:v>This register governs permitted use from the recorded fields. It does not verify sources, measure reliability or prove commercial outcomes.</x:v>
      </x:c>
    </x:row>
    <x:row r="21">
      <x:c r="A21" s="30"/>
      <x:c r="B21" s="30"/>
      <x:c r="C21" s="30"/>
      <x:c r="D21" s="30"/>
      <x:c r="E21" s="30"/>
      <x:c r="F21" s="30"/>
      <x:c r="G21" s="30"/>
      <x:c r="H21" s="30"/>
      <x:c r="I21" s="30"/>
      <x:c r="J21" s="30"/>
      <x:c r="K21" s="30"/>
      <x:c r="L21" s="30"/>
      <x:c r="M21" s="30"/>
      <x:c r="N21" s="30"/>
      <x:c r="O21" s="30"/>
      <x:c r="P21" s="30"/>
      <x:c r="Q21" s="30"/>
      <x:c r="R21" s="30"/>
      <x:c r="S21" s="30"/>
      <x:c r="T21" s="30"/>
      <x:c r="U21" s="30"/>
      <x:c r="V21" s="30"/>
      <x:c r="W21" s="30"/>
      <x:c r="X21" s="30"/>
      <x:c r="Y21" s="30"/>
      <x:c r="Z21" s="39" t="str">
        <x:f>IF(OR(AND(D21&lt;&gt;"",NOT(OR(EXACT(D21,'Validation Lists'!$A$2),EXACT(D21,'Validation Lists'!$A$3),EXACT(D21,'Validation Lists'!$A$4)))),AND(M21&lt;&gt;"",NOT(OR(EXACT(M21,'Validation Lists'!$B$2),EXACT(M21,'Validation Lists'!$B$3),EXACT(M21,'Validation Lists'!$B$4),EXACT(M21,'Validation Lists'!$B$5)))),AND(N21&lt;&gt;"",NOT(OR(EXACT(N21,'Validation Lists'!$C$2),EXACT(N21,'Validation Lists'!$C$3),EXACT(N21,'Validation Lists'!$C$4)))),AND(O21&lt;&gt;"",NOT(OR(EXACT(O21,'Validation Lists'!$D$2),EXACT(O21,'Validation Lists'!$D$3),EXACT(O21,'Validation Lists'!$D$4)))),AND(I21&lt;&gt;"",NOT(OR(EXACT(I21,'Validation Lists'!$E$2),EXACT(I21,'Validation Lists'!$E$3),EXACT(I21,'Validation Lists'!$E$4)))),AND(U21&lt;&gt;"",NOT(OR(EXACT(U21,'Validation Lists'!$F$2),EXACT(U21,'Validation Lists'!$F$3),EXACT(U21,'Validation Lists'!$F$4)))),AND(S21&lt;&gt;"",NOT(OR(EXACT(S21,'Validation Lists'!$G$2),EXACT(S21,'Validation Lists'!$G$3),EXACT(S21,'Validation Lists'!$G$4),EXACT(S21,'Validation Lists'!$G$5)))),AND(T21&lt;&gt;"",NOT(OR(EXACT(T21,'Validation Lists'!$H$2),EXACT(T21,'Validation Lists'!$H$3),EXACT(T21,'Validation Lists'!$H$4)))),AND(R21&lt;&gt;"",NOT(OR(EXACT(R21,'Validation Lists'!$I$2),EXACT(R21,'Validation Lists'!$I$3),EXACT(R21,'Validation Lists'!$I$4),EXACT(R21,'Validation Lists'!$I$5)))),AND(V21&lt;&gt;"",NOT(OR(EXACT(V21,'Validation Lists'!$J$2),EXACT(V21,'Validation Lists'!$J$3),EXACT(V21,'Validation Lists'!$J$4),EXACT(V21,'Validation Lists'!$J$5),EXACT(V21,'Validation Lists'!$J$6)))),AND(W21&lt;&gt;"",NOT(OR(EXACT(W21,'Validation Lists'!$K$2),EXACT(W21,'Validation Lists'!$K$3),EXACT(W21,'Validation Lists'!$K$4),EXACT(W21,'Validation Lists'!$K$5)))),AND(X21&lt;&gt;"",NOT(OR(EXACT(X21,'Validation Lists'!$L$2),EXACT(X21,'Validation Lists'!$L$3),EXACT(X21,'Validation Lists'!$L$4),EXACT(X21,'Validation Lists'!$L$5)))),AND(Y21&lt;&gt;"",NOT(OR(EXACT(Y21,'Validation Lists'!$M$2),EXACT(Y21,'Validation Lists'!$M$3),EXACT(Y21,'Validation Lists'!$M$4),EXACT(Y21,'Validation Lists'!$M$5))))),"No condition",IF(OR(B21="",C21="",D21="",M21="",N21="",O21="",I21="",U21="",S21="",T21="",R21="",V21="",W21="",X21="",Y21=""),"",IF(R21="No","Limited / weak",IF(R21="Unknown","Missing",IF(W21="Material contradiction unresolved","Contradictory",IF(W21="Not checked","Missing",IF(OR(X21="Recoverable missing evidence",X21="Material evidence unavailable",X21="Unknown"),"Missing",IF(OR(N21="Unknown or unauthenticated",O21="Cannot reopen",N21="Partly identified",O21="Can reopen with limits",I21="Not available"),"Limited / weak",IF(U21="Historical but still relevant","Limited / weak",IF(U21="Stale or unknown","Stale",IF(S21="Unknown","Missing",IF(OR(S21="Partial match",S21="No match",T21="No",T21="Partly",R21="Partial",M21="Modelled estimate",V21="Single source only",V21="Same-origin / copy chain"),"Limited / weak",IF(V21="Unknown","Missing","Fit")))))))))))))</x:f>
      </x:c>
      <x:c r="AA21" s="39" t="str">
        <x:f>IF(OR(AND(D21&lt;&gt;"",NOT(OR(EXACT(D21,'Validation Lists'!$A$2),EXACT(D21,'Validation Lists'!$A$3),EXACT(D21,'Validation Lists'!$A$4)))),AND(M21&lt;&gt;"",NOT(OR(EXACT(M21,'Validation Lists'!$B$2),EXACT(M21,'Validation Lists'!$B$3),EXACT(M21,'Validation Lists'!$B$4),EXACT(M21,'Validation Lists'!$B$5)))),AND(N21&lt;&gt;"",NOT(OR(EXACT(N21,'Validation Lists'!$C$2),EXACT(N21,'Validation Lists'!$C$3),EXACT(N21,'Validation Lists'!$C$4)))),AND(O21&lt;&gt;"",NOT(OR(EXACT(O21,'Validation Lists'!$D$2),EXACT(O21,'Validation Lists'!$D$3),EXACT(O21,'Validation Lists'!$D$4)))),AND(I21&lt;&gt;"",NOT(OR(EXACT(I21,'Validation Lists'!$E$2),EXACT(I21,'Validation Lists'!$E$3),EXACT(I21,'Validation Lists'!$E$4)))),AND(U21&lt;&gt;"",NOT(OR(EXACT(U21,'Validation Lists'!$F$2),EXACT(U21,'Validation Lists'!$F$3),EXACT(U21,'Validation Lists'!$F$4)))),AND(S21&lt;&gt;"",NOT(OR(EXACT(S21,'Validation Lists'!$G$2),EXACT(S21,'Validation Lists'!$G$3),EXACT(S21,'Validation Lists'!$G$4),EXACT(S21,'Validation Lists'!$G$5)))),AND(T21&lt;&gt;"",NOT(OR(EXACT(T21,'Validation Lists'!$H$2),EXACT(T21,'Validation Lists'!$H$3),EXACT(T21,'Validation Lists'!$H$4)))),AND(R21&lt;&gt;"",NOT(OR(EXACT(R21,'Validation Lists'!$I$2),EXACT(R21,'Validation Lists'!$I$3),EXACT(R21,'Validation Lists'!$I$4),EXACT(R21,'Validation Lists'!$I$5)))),AND(V21&lt;&gt;"",NOT(OR(EXACT(V21,'Validation Lists'!$J$2),EXACT(V21,'Validation Lists'!$J$3),EXACT(V21,'Validation Lists'!$J$4),EXACT(V21,'Validation Lists'!$J$5),EXACT(V21,'Validation Lists'!$J$6)))),AND(W21&lt;&gt;"",NOT(OR(EXACT(W21,'Validation Lists'!$K$2),EXACT(W21,'Validation Lists'!$K$3),EXACT(W21,'Validation Lists'!$K$4),EXACT(W21,'Validation Lists'!$K$5)))),AND(X21&lt;&gt;"",NOT(OR(EXACT(X21,'Validation Lists'!$L$2),EXACT(X21,'Validation Lists'!$L$3),EXACT(X21,'Validation Lists'!$L$4),EXACT(X21,'Validation Lists'!$L$5)))),AND(Y21&lt;&gt;"",NOT(OR(EXACT(Y21,'Validation Lists'!$M$2),EXACT(Y21,'Validation Lists'!$M$3),EXACT(Y21,'Validation Lists'!$M$4),EXACT(Y21,'Validation Lists'!$M$5))))),"No status",IF(OR(B21="",C21="",D21="",M21="",N21="",O21="",I21="",U21="",S21="",T21="",R21="",V21="",W21="",X21="",Y21=""),"",IF(OR(R21="No",R21="Unknown",W21="Material contradiction unresolved",W21="Not checked",X21&lt;&gt;"None"),"Unresolved",IF(OR(N21="Unknown or unauthenticated",O21="Cannot reopen"),IF(AND(D21="Low",M21="Source-reported claim",R21="Yes"),"Supported","Unresolved"),IF(OR(N21="Partly identified",O21="Can reopen with limits",I21="Not available",U21="Historical but still relevant"),IF(OR(M21="Direct observation",AND(M21="Source-reported claim",R21="Yes")),"Supported","Inferred"),IF(U21="Stale or unknown",IF(D21="Low",IF(OR(M21="Direct observation",AND(M21="Source-reported claim",R21="Yes")),"Supported","Inferred"),"Unresolved"),IF(S21="Unknown","Unresolved",IF(S21="Partial match",IF(OR(M21="Direct observation",AND(M21="Source-reported claim",R21="Yes")),"Supported","Inferred"),IF(S21="No match",IF(D21="Low",IF(OR(M21="Direct observation",AND(M21="Source-reported claim",R21="Yes")),"Supported","Inferred"),"Unresolved"),IF(T21="No","Unresolved",IF(OR(T21="Partly",R21="Partial",M21="Modelled estimate"),"Inferred",IF(V21="Unknown","Unresolved",IF(OR(V21="Single source only",V21="Same-origin / copy chain"),IF(OR(M21="Direct observation",AND(M21="Source-reported claim",R21="Yes")),"Supported","Inferred"),"Supported")))))))))))))</x:f>
      </x:c>
      <x:c r="AB21" s="39" t="str">
        <x:f>IF(OR(AND(D21&lt;&gt;"",NOT(OR(EXACT(D21,'Validation Lists'!$A$2),EXACT(D21,'Validation Lists'!$A$3),EXACT(D21,'Validation Lists'!$A$4)))),AND(M21&lt;&gt;"",NOT(OR(EXACT(M21,'Validation Lists'!$B$2),EXACT(M21,'Validation Lists'!$B$3),EXACT(M21,'Validation Lists'!$B$4),EXACT(M21,'Validation Lists'!$B$5)))),AND(N21&lt;&gt;"",NOT(OR(EXACT(N21,'Validation Lists'!$C$2),EXACT(N21,'Validation Lists'!$C$3),EXACT(N21,'Validation Lists'!$C$4)))),AND(O21&lt;&gt;"",NOT(OR(EXACT(O21,'Validation Lists'!$D$2),EXACT(O21,'Validation Lists'!$D$3),EXACT(O21,'Validation Lists'!$D$4)))),AND(I21&lt;&gt;"",NOT(OR(EXACT(I21,'Validation Lists'!$E$2),EXACT(I21,'Validation Lists'!$E$3),EXACT(I21,'Validation Lists'!$E$4)))),AND(U21&lt;&gt;"",NOT(OR(EXACT(U21,'Validation Lists'!$F$2),EXACT(U21,'Validation Lists'!$F$3),EXACT(U21,'Validation Lists'!$F$4)))),AND(S21&lt;&gt;"",NOT(OR(EXACT(S21,'Validation Lists'!$G$2),EXACT(S21,'Validation Lists'!$G$3),EXACT(S21,'Validation Lists'!$G$4),EXACT(S21,'Validation Lists'!$G$5)))),AND(T21&lt;&gt;"",NOT(OR(EXACT(T21,'Validation Lists'!$H$2),EXACT(T21,'Validation Lists'!$H$3),EXACT(T21,'Validation Lists'!$H$4)))),AND(R21&lt;&gt;"",NOT(OR(EXACT(R21,'Validation Lists'!$I$2),EXACT(R21,'Validation Lists'!$I$3),EXACT(R21,'Validation Lists'!$I$4),EXACT(R21,'Validation Lists'!$I$5)))),AND(V21&lt;&gt;"",NOT(OR(EXACT(V21,'Validation Lists'!$J$2),EXACT(V21,'Validation Lists'!$J$3),EXACT(V21,'Validation Lists'!$J$4),EXACT(V21,'Validation Lists'!$J$5),EXACT(V21,'Validation Lists'!$J$6)))),AND(W21&lt;&gt;"",NOT(OR(EXACT(W21,'Validation Lists'!$K$2),EXACT(W21,'Validation Lists'!$K$3),EXACT(W21,'Validation Lists'!$K$4),EXACT(W21,'Validation Lists'!$K$5)))),AND(X21&lt;&gt;"",NOT(OR(EXACT(X21,'Validation Lists'!$L$2),EXACT(X21,'Validation Lists'!$L$3),EXACT(X21,'Validation Lists'!$L$4),EXACT(X21,'Validation Lists'!$L$5)))),AND(Y21&lt;&gt;"",NOT(OR(EXACT(Y21,'Validation Lists'!$M$2),EXACT(Y21,'Validation Lists'!$M$3),EXACT(Y21,'Validation Lists'!$M$4),EXACT(Y21,'Validation Lists'!$M$5))))),"Technical validation error — no outcome",IF(OR(B21="",C21="",D21="",M21="",N21="",O21="",I21="",U21="",S21="",T21="",R21="",V21="",W21="",X21="",Y21=""),"",IF(R21="No","Refuse claim",IF(R21="Unknown","Review required",IF(W21="Material contradiction unresolved",IF(AND(D21="Consequential",X21="Material evidence unavailable"),"Refuse claim","Review required"),IF(W21="Not checked","Review required",IF(OR(X21="Recoverable missing evidence",X21="Unknown"),"Review required",IF(X21="Material evidence unavailable",IF(OR(D21="Material",D21="Consequential"),"Refuse claim","Review required"),IF(OR(N21="Unknown or unauthenticated",O21="Cannot reopen"),IF(D21="Consequential","Refuse claim",IF(AND(D21="Low",M21="Source-reported claim",R21="Yes"),"Use with limits","Review required")),IF(OR(N21="Partly identified",O21="Can reopen with limits"),IF(D21="Low","Use with limits","Review required"),IF(I21="Not available",IF(D21="Low","Use with limits","Review required"),IF(U21="Historical but still relevant","Use with limits",IF(U21="Stale or unknown",IF(D21="Low","Use with limits","Review required"),IF(S21="Unknown","Review required",IF(S21="Partial match",IF(D21="Low","Use with limits","Review required"),IF(S21="No match",IF(D21="Low","Use with limits","Refuse claim"),IF(T21="No","Review required",IF(T21="Partly",IF(D21="Low","Use with limits","Review required"),IF(R21="Partial",IF(D21="Low","Use with limits","Review required"),IF(M21="Modelled estimate",IF(D21="Consequential","Review required","Use with limits"),IF(V21="Unknown","Review required",IF(OR(V21="Single source only",V21="Same-origin / copy chain"),IF(D21="Low","Use with limits","Review required"),IF(Y21="Does not materially change recommendation","No material change","Use")))))))))))))))))))))))</x:f>
      </x:c>
      <x:c r="AC21" s="30"/>
      <x:c r="AD21" s="30"/>
      <x:c r="AE21" s="30"/>
      <x:c r="AF21" s="30"/>
      <x:c r="AG21" s="30"/>
      <x:c r="AH21" s="30"/>
      <x:c r="AI21" s="30"/>
      <x:c r="AJ21" s="30"/>
      <x:c r="AK21" s="30"/>
      <x:c r="AL21" s="30"/>
      <x:c r="AM21" s="43" t="str">
        <x:v>This register governs permitted use from the recorded fields. It does not verify sources, measure reliability or prove commercial outcomes.</x:v>
      </x:c>
    </x:row>
    <x:row r="22">
      <x:c r="A22" s="30"/>
      <x:c r="B22" s="30"/>
      <x:c r="C22" s="30"/>
      <x:c r="D22" s="30"/>
      <x:c r="E22" s="30"/>
      <x:c r="F22" s="30"/>
      <x:c r="G22" s="30"/>
      <x:c r="H22" s="30"/>
      <x:c r="I22" s="30"/>
      <x:c r="J22" s="30"/>
      <x:c r="K22" s="30"/>
      <x:c r="L22" s="30"/>
      <x:c r="M22" s="30"/>
      <x:c r="N22" s="30"/>
      <x:c r="O22" s="30"/>
      <x:c r="P22" s="30"/>
      <x:c r="Q22" s="30"/>
      <x:c r="R22" s="30"/>
      <x:c r="S22" s="30"/>
      <x:c r="T22" s="30"/>
      <x:c r="U22" s="30"/>
      <x:c r="V22" s="30"/>
      <x:c r="W22" s="30"/>
      <x:c r="X22" s="30"/>
      <x:c r="Y22" s="30"/>
      <x:c r="Z22" s="39" t="str">
        <x:f>IF(OR(AND(D22&lt;&gt;"",NOT(OR(EXACT(D22,'Validation Lists'!$A$2),EXACT(D22,'Validation Lists'!$A$3),EXACT(D22,'Validation Lists'!$A$4)))),AND(M22&lt;&gt;"",NOT(OR(EXACT(M22,'Validation Lists'!$B$2),EXACT(M22,'Validation Lists'!$B$3),EXACT(M22,'Validation Lists'!$B$4),EXACT(M22,'Validation Lists'!$B$5)))),AND(N22&lt;&gt;"",NOT(OR(EXACT(N22,'Validation Lists'!$C$2),EXACT(N22,'Validation Lists'!$C$3),EXACT(N22,'Validation Lists'!$C$4)))),AND(O22&lt;&gt;"",NOT(OR(EXACT(O22,'Validation Lists'!$D$2),EXACT(O22,'Validation Lists'!$D$3),EXACT(O22,'Validation Lists'!$D$4)))),AND(I22&lt;&gt;"",NOT(OR(EXACT(I22,'Validation Lists'!$E$2),EXACT(I22,'Validation Lists'!$E$3),EXACT(I22,'Validation Lists'!$E$4)))),AND(U22&lt;&gt;"",NOT(OR(EXACT(U22,'Validation Lists'!$F$2),EXACT(U22,'Validation Lists'!$F$3),EXACT(U22,'Validation Lists'!$F$4)))),AND(S22&lt;&gt;"",NOT(OR(EXACT(S22,'Validation Lists'!$G$2),EXACT(S22,'Validation Lists'!$G$3),EXACT(S22,'Validation Lists'!$G$4),EXACT(S22,'Validation Lists'!$G$5)))),AND(T22&lt;&gt;"",NOT(OR(EXACT(T22,'Validation Lists'!$H$2),EXACT(T22,'Validation Lists'!$H$3),EXACT(T22,'Validation Lists'!$H$4)))),AND(R22&lt;&gt;"",NOT(OR(EXACT(R22,'Validation Lists'!$I$2),EXACT(R22,'Validation Lists'!$I$3),EXACT(R22,'Validation Lists'!$I$4),EXACT(R22,'Validation Lists'!$I$5)))),AND(V22&lt;&gt;"",NOT(OR(EXACT(V22,'Validation Lists'!$J$2),EXACT(V22,'Validation Lists'!$J$3),EXACT(V22,'Validation Lists'!$J$4),EXACT(V22,'Validation Lists'!$J$5),EXACT(V22,'Validation Lists'!$J$6)))),AND(W22&lt;&gt;"",NOT(OR(EXACT(W22,'Validation Lists'!$K$2),EXACT(W22,'Validation Lists'!$K$3),EXACT(W22,'Validation Lists'!$K$4),EXACT(W22,'Validation Lists'!$K$5)))),AND(X22&lt;&gt;"",NOT(OR(EXACT(X22,'Validation Lists'!$L$2),EXACT(X22,'Validation Lists'!$L$3),EXACT(X22,'Validation Lists'!$L$4),EXACT(X22,'Validation Lists'!$L$5)))),AND(Y22&lt;&gt;"",NOT(OR(EXACT(Y22,'Validation Lists'!$M$2),EXACT(Y22,'Validation Lists'!$M$3),EXACT(Y22,'Validation Lists'!$M$4),EXACT(Y22,'Validation Lists'!$M$5))))),"No condition",IF(OR(B22="",C22="",D22="",M22="",N22="",O22="",I22="",U22="",S22="",T22="",R22="",V22="",W22="",X22="",Y22=""),"",IF(R22="No","Limited / weak",IF(R22="Unknown","Missing",IF(W22="Material contradiction unresolved","Contradictory",IF(W22="Not checked","Missing",IF(OR(X22="Recoverable missing evidence",X22="Material evidence unavailable",X22="Unknown"),"Missing",IF(OR(N22="Unknown or unauthenticated",O22="Cannot reopen",N22="Partly identified",O22="Can reopen with limits",I22="Not available"),"Limited / weak",IF(U22="Historical but still relevant","Limited / weak",IF(U22="Stale or unknown","Stale",IF(S22="Unknown","Missing",IF(OR(S22="Partial match",S22="No match",T22="No",T22="Partly",R22="Partial",M22="Modelled estimate",V22="Single source only",V22="Same-origin / copy chain"),"Limited / weak",IF(V22="Unknown","Missing","Fit")))))))))))))</x:f>
      </x:c>
      <x:c r="AA22" s="39" t="str">
        <x:f>IF(OR(AND(D22&lt;&gt;"",NOT(OR(EXACT(D22,'Validation Lists'!$A$2),EXACT(D22,'Validation Lists'!$A$3),EXACT(D22,'Validation Lists'!$A$4)))),AND(M22&lt;&gt;"",NOT(OR(EXACT(M22,'Validation Lists'!$B$2),EXACT(M22,'Validation Lists'!$B$3),EXACT(M22,'Validation Lists'!$B$4),EXACT(M22,'Validation Lists'!$B$5)))),AND(N22&lt;&gt;"",NOT(OR(EXACT(N22,'Validation Lists'!$C$2),EXACT(N22,'Validation Lists'!$C$3),EXACT(N22,'Validation Lists'!$C$4)))),AND(O22&lt;&gt;"",NOT(OR(EXACT(O22,'Validation Lists'!$D$2),EXACT(O22,'Validation Lists'!$D$3),EXACT(O22,'Validation Lists'!$D$4)))),AND(I22&lt;&gt;"",NOT(OR(EXACT(I22,'Validation Lists'!$E$2),EXACT(I22,'Validation Lists'!$E$3),EXACT(I22,'Validation Lists'!$E$4)))),AND(U22&lt;&gt;"",NOT(OR(EXACT(U22,'Validation Lists'!$F$2),EXACT(U22,'Validation Lists'!$F$3),EXACT(U22,'Validation Lists'!$F$4)))),AND(S22&lt;&gt;"",NOT(OR(EXACT(S22,'Validation Lists'!$G$2),EXACT(S22,'Validation Lists'!$G$3),EXACT(S22,'Validation Lists'!$G$4),EXACT(S22,'Validation Lists'!$G$5)))),AND(T22&lt;&gt;"",NOT(OR(EXACT(T22,'Validation Lists'!$H$2),EXACT(T22,'Validation Lists'!$H$3),EXACT(T22,'Validation Lists'!$H$4)))),AND(R22&lt;&gt;"",NOT(OR(EXACT(R22,'Validation Lists'!$I$2),EXACT(R22,'Validation Lists'!$I$3),EXACT(R22,'Validation Lists'!$I$4),EXACT(R22,'Validation Lists'!$I$5)))),AND(V22&lt;&gt;"",NOT(OR(EXACT(V22,'Validation Lists'!$J$2),EXACT(V22,'Validation Lists'!$J$3),EXACT(V22,'Validation Lists'!$J$4),EXACT(V22,'Validation Lists'!$J$5),EXACT(V22,'Validation Lists'!$J$6)))),AND(W22&lt;&gt;"",NOT(OR(EXACT(W22,'Validation Lists'!$K$2),EXACT(W22,'Validation Lists'!$K$3),EXACT(W22,'Validation Lists'!$K$4),EXACT(W22,'Validation Lists'!$K$5)))),AND(X22&lt;&gt;"",NOT(OR(EXACT(X22,'Validation Lists'!$L$2),EXACT(X22,'Validation Lists'!$L$3),EXACT(X22,'Validation Lists'!$L$4),EXACT(X22,'Validation Lists'!$L$5)))),AND(Y22&lt;&gt;"",NOT(OR(EXACT(Y22,'Validation Lists'!$M$2),EXACT(Y22,'Validation Lists'!$M$3),EXACT(Y22,'Validation Lists'!$M$4),EXACT(Y22,'Validation Lists'!$M$5))))),"No status",IF(OR(B22="",C22="",D22="",M22="",N22="",O22="",I22="",U22="",S22="",T22="",R22="",V22="",W22="",X22="",Y22=""),"",IF(OR(R22="No",R22="Unknown",W22="Material contradiction unresolved",W22="Not checked",X22&lt;&gt;"None"),"Unresolved",IF(OR(N22="Unknown or unauthenticated",O22="Cannot reopen"),IF(AND(D22="Low",M22="Source-reported claim",R22="Yes"),"Supported","Unresolved"),IF(OR(N22="Partly identified",O22="Can reopen with limits",I22="Not available",U22="Historical but still relevant"),IF(OR(M22="Direct observation",AND(M22="Source-reported claim",R22="Yes")),"Supported","Inferred"),IF(U22="Stale or unknown",IF(D22="Low",IF(OR(M22="Direct observation",AND(M22="Source-reported claim",R22="Yes")),"Supported","Inferred"),"Unresolved"),IF(S22="Unknown","Unresolved",IF(S22="Partial match",IF(OR(M22="Direct observation",AND(M22="Source-reported claim",R22="Yes")),"Supported","Inferred"),IF(S22="No match",IF(D22="Low",IF(OR(M22="Direct observation",AND(M22="Source-reported claim",R22="Yes")),"Supported","Inferred"),"Unresolved"),IF(T22="No","Unresolved",IF(OR(T22="Partly",R22="Partial",M22="Modelled estimate"),"Inferred",IF(V22="Unknown","Unresolved",IF(OR(V22="Single source only",V22="Same-origin / copy chain"),IF(OR(M22="Direct observation",AND(M22="Source-reported claim",R22="Yes")),"Supported","Inferred"),"Supported")))))))))))))</x:f>
      </x:c>
      <x:c r="AB22" s="39" t="str">
        <x:f>IF(OR(AND(D22&lt;&gt;"",NOT(OR(EXACT(D22,'Validation Lists'!$A$2),EXACT(D22,'Validation Lists'!$A$3),EXACT(D22,'Validation Lists'!$A$4)))),AND(M22&lt;&gt;"",NOT(OR(EXACT(M22,'Validation Lists'!$B$2),EXACT(M22,'Validation Lists'!$B$3),EXACT(M22,'Validation Lists'!$B$4),EXACT(M22,'Validation Lists'!$B$5)))),AND(N22&lt;&gt;"",NOT(OR(EXACT(N22,'Validation Lists'!$C$2),EXACT(N22,'Validation Lists'!$C$3),EXACT(N22,'Validation Lists'!$C$4)))),AND(O22&lt;&gt;"",NOT(OR(EXACT(O22,'Validation Lists'!$D$2),EXACT(O22,'Validation Lists'!$D$3),EXACT(O22,'Validation Lists'!$D$4)))),AND(I22&lt;&gt;"",NOT(OR(EXACT(I22,'Validation Lists'!$E$2),EXACT(I22,'Validation Lists'!$E$3),EXACT(I22,'Validation Lists'!$E$4)))),AND(U22&lt;&gt;"",NOT(OR(EXACT(U22,'Validation Lists'!$F$2),EXACT(U22,'Validation Lists'!$F$3),EXACT(U22,'Validation Lists'!$F$4)))),AND(S22&lt;&gt;"",NOT(OR(EXACT(S22,'Validation Lists'!$G$2),EXACT(S22,'Validation Lists'!$G$3),EXACT(S22,'Validation Lists'!$G$4),EXACT(S22,'Validation Lists'!$G$5)))),AND(T22&lt;&gt;"",NOT(OR(EXACT(T22,'Validation Lists'!$H$2),EXACT(T22,'Validation Lists'!$H$3),EXACT(T22,'Validation Lists'!$H$4)))),AND(R22&lt;&gt;"",NOT(OR(EXACT(R22,'Validation Lists'!$I$2),EXACT(R22,'Validation Lists'!$I$3),EXACT(R22,'Validation Lists'!$I$4),EXACT(R22,'Validation Lists'!$I$5)))),AND(V22&lt;&gt;"",NOT(OR(EXACT(V22,'Validation Lists'!$J$2),EXACT(V22,'Validation Lists'!$J$3),EXACT(V22,'Validation Lists'!$J$4),EXACT(V22,'Validation Lists'!$J$5),EXACT(V22,'Validation Lists'!$J$6)))),AND(W22&lt;&gt;"",NOT(OR(EXACT(W22,'Validation Lists'!$K$2),EXACT(W22,'Validation Lists'!$K$3),EXACT(W22,'Validation Lists'!$K$4),EXACT(W22,'Validation Lists'!$K$5)))),AND(X22&lt;&gt;"",NOT(OR(EXACT(X22,'Validation Lists'!$L$2),EXACT(X22,'Validation Lists'!$L$3),EXACT(X22,'Validation Lists'!$L$4),EXACT(X22,'Validation Lists'!$L$5)))),AND(Y22&lt;&gt;"",NOT(OR(EXACT(Y22,'Validation Lists'!$M$2),EXACT(Y22,'Validation Lists'!$M$3),EXACT(Y22,'Validation Lists'!$M$4),EXACT(Y22,'Validation Lists'!$M$5))))),"Technical validation error — no outcome",IF(OR(B22="",C22="",D22="",M22="",N22="",O22="",I22="",U22="",S22="",T22="",R22="",V22="",W22="",X22="",Y22=""),"",IF(R22="No","Refuse claim",IF(R22="Unknown","Review required",IF(W22="Material contradiction unresolved",IF(AND(D22="Consequential",X22="Material evidence unavailable"),"Refuse claim","Review required"),IF(W22="Not checked","Review required",IF(OR(X22="Recoverable missing evidence",X22="Unknown"),"Review required",IF(X22="Material evidence unavailable",IF(OR(D22="Material",D22="Consequential"),"Refuse claim","Review required"),IF(OR(N22="Unknown or unauthenticated",O22="Cannot reopen"),IF(D22="Consequential","Refuse claim",IF(AND(D22="Low",M22="Source-reported claim",R22="Yes"),"Use with limits","Review required")),IF(OR(N22="Partly identified",O22="Can reopen with limits"),IF(D22="Low","Use with limits","Review required"),IF(I22="Not available",IF(D22="Low","Use with limits","Review required"),IF(U22="Historical but still relevant","Use with limits",IF(U22="Stale or unknown",IF(D22="Low","Use with limits","Review required"),IF(S22="Unknown","Review required",IF(S22="Partial match",IF(D22="Low","Use with limits","Review required"),IF(S22="No match",IF(D22="Low","Use with limits","Refuse claim"),IF(T22="No","Review required",IF(T22="Partly",IF(D22="Low","Use with limits","Review required"),IF(R22="Partial",IF(D22="Low","Use with limits","Review required"),IF(M22="Modelled estimate",IF(D22="Consequential","Review required","Use with limits"),IF(V22="Unknown","Review required",IF(OR(V22="Single source only",V22="Same-origin / copy chain"),IF(D22="Low","Use with limits","Review required"),IF(Y22="Does not materially change recommendation","No material change","Use")))))))))))))))))))))))</x:f>
      </x:c>
      <x:c r="AC22" s="30"/>
      <x:c r="AD22" s="30"/>
      <x:c r="AE22" s="30"/>
      <x:c r="AF22" s="30"/>
      <x:c r="AG22" s="30"/>
      <x:c r="AH22" s="30"/>
      <x:c r="AI22" s="30"/>
      <x:c r="AJ22" s="30"/>
      <x:c r="AK22" s="30"/>
      <x:c r="AL22" s="30"/>
      <x:c r="AM22" s="43" t="str">
        <x:v>This register governs permitted use from the recorded fields. It does not verify sources, measure reliability or prove commercial outcomes.</x:v>
      </x:c>
    </x:row>
    <x:row r="23">
      <x:c r="A23" s="30"/>
      <x:c r="B23" s="30"/>
      <x:c r="C23" s="30"/>
      <x:c r="D23" s="30"/>
      <x:c r="E23" s="30"/>
      <x:c r="F23" s="30"/>
      <x:c r="G23" s="30"/>
      <x:c r="H23" s="30"/>
      <x:c r="I23" s="30"/>
      <x:c r="J23" s="30"/>
      <x:c r="K23" s="30"/>
      <x:c r="L23" s="30"/>
      <x:c r="M23" s="30"/>
      <x:c r="N23" s="30"/>
      <x:c r="O23" s="30"/>
      <x:c r="P23" s="30"/>
      <x:c r="Q23" s="30"/>
      <x:c r="R23" s="30"/>
      <x:c r="S23" s="30"/>
      <x:c r="T23" s="30"/>
      <x:c r="U23" s="30"/>
      <x:c r="V23" s="30"/>
      <x:c r="W23" s="30"/>
      <x:c r="X23" s="30"/>
      <x:c r="Y23" s="30"/>
      <x:c r="Z23" s="39" t="str">
        <x:f>IF(OR(AND(D23&lt;&gt;"",NOT(OR(EXACT(D23,'Validation Lists'!$A$2),EXACT(D23,'Validation Lists'!$A$3),EXACT(D23,'Validation Lists'!$A$4)))),AND(M23&lt;&gt;"",NOT(OR(EXACT(M23,'Validation Lists'!$B$2),EXACT(M23,'Validation Lists'!$B$3),EXACT(M23,'Validation Lists'!$B$4),EXACT(M23,'Validation Lists'!$B$5)))),AND(N23&lt;&gt;"",NOT(OR(EXACT(N23,'Validation Lists'!$C$2),EXACT(N23,'Validation Lists'!$C$3),EXACT(N23,'Validation Lists'!$C$4)))),AND(O23&lt;&gt;"",NOT(OR(EXACT(O23,'Validation Lists'!$D$2),EXACT(O23,'Validation Lists'!$D$3),EXACT(O23,'Validation Lists'!$D$4)))),AND(I23&lt;&gt;"",NOT(OR(EXACT(I23,'Validation Lists'!$E$2),EXACT(I23,'Validation Lists'!$E$3),EXACT(I23,'Validation Lists'!$E$4)))),AND(U23&lt;&gt;"",NOT(OR(EXACT(U23,'Validation Lists'!$F$2),EXACT(U23,'Validation Lists'!$F$3),EXACT(U23,'Validation Lists'!$F$4)))),AND(S23&lt;&gt;"",NOT(OR(EXACT(S23,'Validation Lists'!$G$2),EXACT(S23,'Validation Lists'!$G$3),EXACT(S23,'Validation Lists'!$G$4),EXACT(S23,'Validation Lists'!$G$5)))),AND(T23&lt;&gt;"",NOT(OR(EXACT(T23,'Validation Lists'!$H$2),EXACT(T23,'Validation Lists'!$H$3),EXACT(T23,'Validation Lists'!$H$4)))),AND(R23&lt;&gt;"",NOT(OR(EXACT(R23,'Validation Lists'!$I$2),EXACT(R23,'Validation Lists'!$I$3),EXACT(R23,'Validation Lists'!$I$4),EXACT(R23,'Validation Lists'!$I$5)))),AND(V23&lt;&gt;"",NOT(OR(EXACT(V23,'Validation Lists'!$J$2),EXACT(V23,'Validation Lists'!$J$3),EXACT(V23,'Validation Lists'!$J$4),EXACT(V23,'Validation Lists'!$J$5),EXACT(V23,'Validation Lists'!$J$6)))),AND(W23&lt;&gt;"",NOT(OR(EXACT(W23,'Validation Lists'!$K$2),EXACT(W23,'Validation Lists'!$K$3),EXACT(W23,'Validation Lists'!$K$4),EXACT(W23,'Validation Lists'!$K$5)))),AND(X23&lt;&gt;"",NOT(OR(EXACT(X23,'Validation Lists'!$L$2),EXACT(X23,'Validation Lists'!$L$3),EXACT(X23,'Validation Lists'!$L$4),EXACT(X23,'Validation Lists'!$L$5)))),AND(Y23&lt;&gt;"",NOT(OR(EXACT(Y23,'Validation Lists'!$M$2),EXACT(Y23,'Validation Lists'!$M$3),EXACT(Y23,'Validation Lists'!$M$4),EXACT(Y23,'Validation Lists'!$M$5))))),"No condition",IF(OR(B23="",C23="",D23="",M23="",N23="",O23="",I23="",U23="",S23="",T23="",R23="",V23="",W23="",X23="",Y23=""),"",IF(R23="No","Limited / weak",IF(R23="Unknown","Missing",IF(W23="Material contradiction unresolved","Contradictory",IF(W23="Not checked","Missing",IF(OR(X23="Recoverable missing evidence",X23="Material evidence unavailable",X23="Unknown"),"Missing",IF(OR(N23="Unknown or unauthenticated",O23="Cannot reopen",N23="Partly identified",O23="Can reopen with limits",I23="Not available"),"Limited / weak",IF(U23="Historical but still relevant","Limited / weak",IF(U23="Stale or unknown","Stale",IF(S23="Unknown","Missing",IF(OR(S23="Partial match",S23="No match",T23="No",T23="Partly",R23="Partial",M23="Modelled estimate",V23="Single source only",V23="Same-origin / copy chain"),"Limited / weak",IF(V23="Unknown","Missing","Fit")))))))))))))</x:f>
      </x:c>
      <x:c r="AA23" s="39" t="str">
        <x:f>IF(OR(AND(D23&lt;&gt;"",NOT(OR(EXACT(D23,'Validation Lists'!$A$2),EXACT(D23,'Validation Lists'!$A$3),EXACT(D23,'Validation Lists'!$A$4)))),AND(M23&lt;&gt;"",NOT(OR(EXACT(M23,'Validation Lists'!$B$2),EXACT(M23,'Validation Lists'!$B$3),EXACT(M23,'Validation Lists'!$B$4),EXACT(M23,'Validation Lists'!$B$5)))),AND(N23&lt;&gt;"",NOT(OR(EXACT(N23,'Validation Lists'!$C$2),EXACT(N23,'Validation Lists'!$C$3),EXACT(N23,'Validation Lists'!$C$4)))),AND(O23&lt;&gt;"",NOT(OR(EXACT(O23,'Validation Lists'!$D$2),EXACT(O23,'Validation Lists'!$D$3),EXACT(O23,'Validation Lists'!$D$4)))),AND(I23&lt;&gt;"",NOT(OR(EXACT(I23,'Validation Lists'!$E$2),EXACT(I23,'Validation Lists'!$E$3),EXACT(I23,'Validation Lists'!$E$4)))),AND(U23&lt;&gt;"",NOT(OR(EXACT(U23,'Validation Lists'!$F$2),EXACT(U23,'Validation Lists'!$F$3),EXACT(U23,'Validation Lists'!$F$4)))),AND(S23&lt;&gt;"",NOT(OR(EXACT(S23,'Validation Lists'!$G$2),EXACT(S23,'Validation Lists'!$G$3),EXACT(S23,'Validation Lists'!$G$4),EXACT(S23,'Validation Lists'!$G$5)))),AND(T23&lt;&gt;"",NOT(OR(EXACT(T23,'Validation Lists'!$H$2),EXACT(T23,'Validation Lists'!$H$3),EXACT(T23,'Validation Lists'!$H$4)))),AND(R23&lt;&gt;"",NOT(OR(EXACT(R23,'Validation Lists'!$I$2),EXACT(R23,'Validation Lists'!$I$3),EXACT(R23,'Validation Lists'!$I$4),EXACT(R23,'Validation Lists'!$I$5)))),AND(V23&lt;&gt;"",NOT(OR(EXACT(V23,'Validation Lists'!$J$2),EXACT(V23,'Validation Lists'!$J$3),EXACT(V23,'Validation Lists'!$J$4),EXACT(V23,'Validation Lists'!$J$5),EXACT(V23,'Validation Lists'!$J$6)))),AND(W23&lt;&gt;"",NOT(OR(EXACT(W23,'Validation Lists'!$K$2),EXACT(W23,'Validation Lists'!$K$3),EXACT(W23,'Validation Lists'!$K$4),EXACT(W23,'Validation Lists'!$K$5)))),AND(X23&lt;&gt;"",NOT(OR(EXACT(X23,'Validation Lists'!$L$2),EXACT(X23,'Validation Lists'!$L$3),EXACT(X23,'Validation Lists'!$L$4),EXACT(X23,'Validation Lists'!$L$5)))),AND(Y23&lt;&gt;"",NOT(OR(EXACT(Y23,'Validation Lists'!$M$2),EXACT(Y23,'Validation Lists'!$M$3),EXACT(Y23,'Validation Lists'!$M$4),EXACT(Y23,'Validation Lists'!$M$5))))),"No status",IF(OR(B23="",C23="",D23="",M23="",N23="",O23="",I23="",U23="",S23="",T23="",R23="",V23="",W23="",X23="",Y23=""),"",IF(OR(R23="No",R23="Unknown",W23="Material contradiction unresolved",W23="Not checked",X23&lt;&gt;"None"),"Unresolved",IF(OR(N23="Unknown or unauthenticated",O23="Cannot reopen"),IF(AND(D23="Low",M23="Source-reported claim",R23="Yes"),"Supported","Unresolved"),IF(OR(N23="Partly identified",O23="Can reopen with limits",I23="Not available",U23="Historical but still relevant"),IF(OR(M23="Direct observation",AND(M23="Source-reported claim",R23="Yes")),"Supported","Inferred"),IF(U23="Stale or unknown",IF(D23="Low",IF(OR(M23="Direct observation",AND(M23="Source-reported claim",R23="Yes")),"Supported","Inferred"),"Unresolved"),IF(S23="Unknown","Unresolved",IF(S23="Partial match",IF(OR(M23="Direct observation",AND(M23="Source-reported claim",R23="Yes")),"Supported","Inferred"),IF(S23="No match",IF(D23="Low",IF(OR(M23="Direct observation",AND(M23="Source-reported claim",R23="Yes")),"Supported","Inferred"),"Unresolved"),IF(T23="No","Unresolved",IF(OR(T23="Partly",R23="Partial",M23="Modelled estimate"),"Inferred",IF(V23="Unknown","Unresolved",IF(OR(V23="Single source only",V23="Same-origin / copy chain"),IF(OR(M23="Direct observation",AND(M23="Source-reported claim",R23="Yes")),"Supported","Inferred"),"Supported")))))))))))))</x:f>
      </x:c>
      <x:c r="AB23" s="39" t="str">
        <x:f>IF(OR(AND(D23&lt;&gt;"",NOT(OR(EXACT(D23,'Validation Lists'!$A$2),EXACT(D23,'Validation Lists'!$A$3),EXACT(D23,'Validation Lists'!$A$4)))),AND(M23&lt;&gt;"",NOT(OR(EXACT(M23,'Validation Lists'!$B$2),EXACT(M23,'Validation Lists'!$B$3),EXACT(M23,'Validation Lists'!$B$4),EXACT(M23,'Validation Lists'!$B$5)))),AND(N23&lt;&gt;"",NOT(OR(EXACT(N23,'Validation Lists'!$C$2),EXACT(N23,'Validation Lists'!$C$3),EXACT(N23,'Validation Lists'!$C$4)))),AND(O23&lt;&gt;"",NOT(OR(EXACT(O23,'Validation Lists'!$D$2),EXACT(O23,'Validation Lists'!$D$3),EXACT(O23,'Validation Lists'!$D$4)))),AND(I23&lt;&gt;"",NOT(OR(EXACT(I23,'Validation Lists'!$E$2),EXACT(I23,'Validation Lists'!$E$3),EXACT(I23,'Validation Lists'!$E$4)))),AND(U23&lt;&gt;"",NOT(OR(EXACT(U23,'Validation Lists'!$F$2),EXACT(U23,'Validation Lists'!$F$3),EXACT(U23,'Validation Lists'!$F$4)))),AND(S23&lt;&gt;"",NOT(OR(EXACT(S23,'Validation Lists'!$G$2),EXACT(S23,'Validation Lists'!$G$3),EXACT(S23,'Validation Lists'!$G$4),EXACT(S23,'Validation Lists'!$G$5)))),AND(T23&lt;&gt;"",NOT(OR(EXACT(T23,'Validation Lists'!$H$2),EXACT(T23,'Validation Lists'!$H$3),EXACT(T23,'Validation Lists'!$H$4)))),AND(R23&lt;&gt;"",NOT(OR(EXACT(R23,'Validation Lists'!$I$2),EXACT(R23,'Validation Lists'!$I$3),EXACT(R23,'Validation Lists'!$I$4),EXACT(R23,'Validation Lists'!$I$5)))),AND(V23&lt;&gt;"",NOT(OR(EXACT(V23,'Validation Lists'!$J$2),EXACT(V23,'Validation Lists'!$J$3),EXACT(V23,'Validation Lists'!$J$4),EXACT(V23,'Validation Lists'!$J$5),EXACT(V23,'Validation Lists'!$J$6)))),AND(W23&lt;&gt;"",NOT(OR(EXACT(W23,'Validation Lists'!$K$2),EXACT(W23,'Validation Lists'!$K$3),EXACT(W23,'Validation Lists'!$K$4),EXACT(W23,'Validation Lists'!$K$5)))),AND(X23&lt;&gt;"",NOT(OR(EXACT(X23,'Validation Lists'!$L$2),EXACT(X23,'Validation Lists'!$L$3),EXACT(X23,'Validation Lists'!$L$4),EXACT(X23,'Validation Lists'!$L$5)))),AND(Y23&lt;&gt;"",NOT(OR(EXACT(Y23,'Validation Lists'!$M$2),EXACT(Y23,'Validation Lists'!$M$3),EXACT(Y23,'Validation Lists'!$M$4),EXACT(Y23,'Validation Lists'!$M$5))))),"Technical validation error — no outcome",IF(OR(B23="",C23="",D23="",M23="",N23="",O23="",I23="",U23="",S23="",T23="",R23="",V23="",W23="",X23="",Y23=""),"",IF(R23="No","Refuse claim",IF(R23="Unknown","Review required",IF(W23="Material contradiction unresolved",IF(AND(D23="Consequential",X23="Material evidence unavailable"),"Refuse claim","Review required"),IF(W23="Not checked","Review required",IF(OR(X23="Recoverable missing evidence",X23="Unknown"),"Review required",IF(X23="Material evidence unavailable",IF(OR(D23="Material",D23="Consequential"),"Refuse claim","Review required"),IF(OR(N23="Unknown or unauthenticated",O23="Cannot reopen"),IF(D23="Consequential","Refuse claim",IF(AND(D23="Low",M23="Source-reported claim",R23="Yes"),"Use with limits","Review required")),IF(OR(N23="Partly identified",O23="Can reopen with limits"),IF(D23="Low","Use with limits","Review required"),IF(I23="Not available",IF(D23="Low","Use with limits","Review required"),IF(U23="Historical but still relevant","Use with limits",IF(U23="Stale or unknown",IF(D23="Low","Use with limits","Review required"),IF(S23="Unknown","Review required",IF(S23="Partial match",IF(D23="Low","Use with limits","Review required"),IF(S23="No match",IF(D23="Low","Use with limits","Refuse claim"),IF(T23="No","Review required",IF(T23="Partly",IF(D23="Low","Use with limits","Review required"),IF(R23="Partial",IF(D23="Low","Use with limits","Review required"),IF(M23="Modelled estimate",IF(D23="Consequential","Review required","Use with limits"),IF(V23="Unknown","Review required",IF(OR(V23="Single source only",V23="Same-origin / copy chain"),IF(D23="Low","Use with limits","Review required"),IF(Y23="Does not materially change recommendation","No material change","Use")))))))))))))))))))))))</x:f>
      </x:c>
      <x:c r="AC23" s="30"/>
      <x:c r="AD23" s="30"/>
      <x:c r="AE23" s="30"/>
      <x:c r="AF23" s="30"/>
      <x:c r="AG23" s="30"/>
      <x:c r="AH23" s="30"/>
      <x:c r="AI23" s="30"/>
      <x:c r="AJ23" s="30"/>
      <x:c r="AK23" s="30"/>
      <x:c r="AL23" s="30"/>
      <x:c r="AM23" s="43" t="str">
        <x:v>This register governs permitted use from the recorded fields. It does not verify sources, measure reliability or prove commercial outcomes.</x:v>
      </x:c>
    </x:row>
    <x:row r="24">
      <x:c r="A24" s="30"/>
      <x:c r="B24" s="30"/>
      <x:c r="C24" s="30"/>
      <x:c r="D24" s="30"/>
      <x:c r="E24" s="30"/>
      <x:c r="F24" s="30"/>
      <x:c r="G24" s="30"/>
      <x:c r="H24" s="30"/>
      <x:c r="I24" s="30"/>
      <x:c r="J24" s="30"/>
      <x:c r="K24" s="30"/>
      <x:c r="L24" s="30"/>
      <x:c r="M24" s="30"/>
      <x:c r="N24" s="30"/>
      <x:c r="O24" s="30"/>
      <x:c r="P24" s="30"/>
      <x:c r="Q24" s="30"/>
      <x:c r="R24" s="30"/>
      <x:c r="S24" s="30"/>
      <x:c r="T24" s="30"/>
      <x:c r="U24" s="30"/>
      <x:c r="V24" s="30"/>
      <x:c r="W24" s="30"/>
      <x:c r="X24" s="30"/>
      <x:c r="Y24" s="30"/>
      <x:c r="Z24" s="39" t="str">
        <x:f>IF(OR(AND(D24&lt;&gt;"",NOT(OR(EXACT(D24,'Validation Lists'!$A$2),EXACT(D24,'Validation Lists'!$A$3),EXACT(D24,'Validation Lists'!$A$4)))),AND(M24&lt;&gt;"",NOT(OR(EXACT(M24,'Validation Lists'!$B$2),EXACT(M24,'Validation Lists'!$B$3),EXACT(M24,'Validation Lists'!$B$4),EXACT(M24,'Validation Lists'!$B$5)))),AND(N24&lt;&gt;"",NOT(OR(EXACT(N24,'Validation Lists'!$C$2),EXACT(N24,'Validation Lists'!$C$3),EXACT(N24,'Validation Lists'!$C$4)))),AND(O24&lt;&gt;"",NOT(OR(EXACT(O24,'Validation Lists'!$D$2),EXACT(O24,'Validation Lists'!$D$3),EXACT(O24,'Validation Lists'!$D$4)))),AND(I24&lt;&gt;"",NOT(OR(EXACT(I24,'Validation Lists'!$E$2),EXACT(I24,'Validation Lists'!$E$3),EXACT(I24,'Validation Lists'!$E$4)))),AND(U24&lt;&gt;"",NOT(OR(EXACT(U24,'Validation Lists'!$F$2),EXACT(U24,'Validation Lists'!$F$3),EXACT(U24,'Validation Lists'!$F$4)))),AND(S24&lt;&gt;"",NOT(OR(EXACT(S24,'Validation Lists'!$G$2),EXACT(S24,'Validation Lists'!$G$3),EXACT(S24,'Validation Lists'!$G$4),EXACT(S24,'Validation Lists'!$G$5)))),AND(T24&lt;&gt;"",NOT(OR(EXACT(T24,'Validation Lists'!$H$2),EXACT(T24,'Validation Lists'!$H$3),EXACT(T24,'Validation Lists'!$H$4)))),AND(R24&lt;&gt;"",NOT(OR(EXACT(R24,'Validation Lists'!$I$2),EXACT(R24,'Validation Lists'!$I$3),EXACT(R24,'Validation Lists'!$I$4),EXACT(R24,'Validation Lists'!$I$5)))),AND(V24&lt;&gt;"",NOT(OR(EXACT(V24,'Validation Lists'!$J$2),EXACT(V24,'Validation Lists'!$J$3),EXACT(V24,'Validation Lists'!$J$4),EXACT(V24,'Validation Lists'!$J$5),EXACT(V24,'Validation Lists'!$J$6)))),AND(W24&lt;&gt;"",NOT(OR(EXACT(W24,'Validation Lists'!$K$2),EXACT(W24,'Validation Lists'!$K$3),EXACT(W24,'Validation Lists'!$K$4),EXACT(W24,'Validation Lists'!$K$5)))),AND(X24&lt;&gt;"",NOT(OR(EXACT(X24,'Validation Lists'!$L$2),EXACT(X24,'Validation Lists'!$L$3),EXACT(X24,'Validation Lists'!$L$4),EXACT(X24,'Validation Lists'!$L$5)))),AND(Y24&lt;&gt;"",NOT(OR(EXACT(Y24,'Validation Lists'!$M$2),EXACT(Y24,'Validation Lists'!$M$3),EXACT(Y24,'Validation Lists'!$M$4),EXACT(Y24,'Validation Lists'!$M$5))))),"No condition",IF(OR(B24="",C24="",D24="",M24="",N24="",O24="",I24="",U24="",S24="",T24="",R24="",V24="",W24="",X24="",Y24=""),"",IF(R24="No","Limited / weak",IF(R24="Unknown","Missing",IF(W24="Material contradiction unresolved","Contradictory",IF(W24="Not checked","Missing",IF(OR(X24="Recoverable missing evidence",X24="Material evidence unavailable",X24="Unknown"),"Missing",IF(OR(N24="Unknown or unauthenticated",O24="Cannot reopen",N24="Partly identified",O24="Can reopen with limits",I24="Not available"),"Limited / weak",IF(U24="Historical but still relevant","Limited / weak",IF(U24="Stale or unknown","Stale",IF(S24="Unknown","Missing",IF(OR(S24="Partial match",S24="No match",T24="No",T24="Partly",R24="Partial",M24="Modelled estimate",V24="Single source only",V24="Same-origin / copy chain"),"Limited / weak",IF(V24="Unknown","Missing","Fit")))))))))))))</x:f>
      </x:c>
      <x:c r="AA24" s="39" t="str">
        <x:f>IF(OR(AND(D24&lt;&gt;"",NOT(OR(EXACT(D24,'Validation Lists'!$A$2),EXACT(D24,'Validation Lists'!$A$3),EXACT(D24,'Validation Lists'!$A$4)))),AND(M24&lt;&gt;"",NOT(OR(EXACT(M24,'Validation Lists'!$B$2),EXACT(M24,'Validation Lists'!$B$3),EXACT(M24,'Validation Lists'!$B$4),EXACT(M24,'Validation Lists'!$B$5)))),AND(N24&lt;&gt;"",NOT(OR(EXACT(N24,'Validation Lists'!$C$2),EXACT(N24,'Validation Lists'!$C$3),EXACT(N24,'Validation Lists'!$C$4)))),AND(O24&lt;&gt;"",NOT(OR(EXACT(O24,'Validation Lists'!$D$2),EXACT(O24,'Validation Lists'!$D$3),EXACT(O24,'Validation Lists'!$D$4)))),AND(I24&lt;&gt;"",NOT(OR(EXACT(I24,'Validation Lists'!$E$2),EXACT(I24,'Validation Lists'!$E$3),EXACT(I24,'Validation Lists'!$E$4)))),AND(U24&lt;&gt;"",NOT(OR(EXACT(U24,'Validation Lists'!$F$2),EXACT(U24,'Validation Lists'!$F$3),EXACT(U24,'Validation Lists'!$F$4)))),AND(S24&lt;&gt;"",NOT(OR(EXACT(S24,'Validation Lists'!$G$2),EXACT(S24,'Validation Lists'!$G$3),EXACT(S24,'Validation Lists'!$G$4),EXACT(S24,'Validation Lists'!$G$5)))),AND(T24&lt;&gt;"",NOT(OR(EXACT(T24,'Validation Lists'!$H$2),EXACT(T24,'Validation Lists'!$H$3),EXACT(T24,'Validation Lists'!$H$4)))),AND(R24&lt;&gt;"",NOT(OR(EXACT(R24,'Validation Lists'!$I$2),EXACT(R24,'Validation Lists'!$I$3),EXACT(R24,'Validation Lists'!$I$4),EXACT(R24,'Validation Lists'!$I$5)))),AND(V24&lt;&gt;"",NOT(OR(EXACT(V24,'Validation Lists'!$J$2),EXACT(V24,'Validation Lists'!$J$3),EXACT(V24,'Validation Lists'!$J$4),EXACT(V24,'Validation Lists'!$J$5),EXACT(V24,'Validation Lists'!$J$6)))),AND(W24&lt;&gt;"",NOT(OR(EXACT(W24,'Validation Lists'!$K$2),EXACT(W24,'Validation Lists'!$K$3),EXACT(W24,'Validation Lists'!$K$4),EXACT(W24,'Validation Lists'!$K$5)))),AND(X24&lt;&gt;"",NOT(OR(EXACT(X24,'Validation Lists'!$L$2),EXACT(X24,'Validation Lists'!$L$3),EXACT(X24,'Validation Lists'!$L$4),EXACT(X24,'Validation Lists'!$L$5)))),AND(Y24&lt;&gt;"",NOT(OR(EXACT(Y24,'Validation Lists'!$M$2),EXACT(Y24,'Validation Lists'!$M$3),EXACT(Y24,'Validation Lists'!$M$4),EXACT(Y24,'Validation Lists'!$M$5))))),"No status",IF(OR(B24="",C24="",D24="",M24="",N24="",O24="",I24="",U24="",S24="",T24="",R24="",V24="",W24="",X24="",Y24=""),"",IF(OR(R24="No",R24="Unknown",W24="Material contradiction unresolved",W24="Not checked",X24&lt;&gt;"None"),"Unresolved",IF(OR(N24="Unknown or unauthenticated",O24="Cannot reopen"),IF(AND(D24="Low",M24="Source-reported claim",R24="Yes"),"Supported","Unresolved"),IF(OR(N24="Partly identified",O24="Can reopen with limits",I24="Not available",U24="Historical but still relevant"),IF(OR(M24="Direct observation",AND(M24="Source-reported claim",R24="Yes")),"Supported","Inferred"),IF(U24="Stale or unknown",IF(D24="Low",IF(OR(M24="Direct observation",AND(M24="Source-reported claim",R24="Yes")),"Supported","Inferred"),"Unresolved"),IF(S24="Unknown","Unresolved",IF(S24="Partial match",IF(OR(M24="Direct observation",AND(M24="Source-reported claim",R24="Yes")),"Supported","Inferred"),IF(S24="No match",IF(D24="Low",IF(OR(M24="Direct observation",AND(M24="Source-reported claim",R24="Yes")),"Supported","Inferred"),"Unresolved"),IF(T24="No","Unresolved",IF(OR(T24="Partly",R24="Partial",M24="Modelled estimate"),"Inferred",IF(V24="Unknown","Unresolved",IF(OR(V24="Single source only",V24="Same-origin / copy chain"),IF(OR(M24="Direct observation",AND(M24="Source-reported claim",R24="Yes")),"Supported","Inferred"),"Supported")))))))))))))</x:f>
      </x:c>
      <x:c r="AB24" s="39" t="str">
        <x:f>IF(OR(AND(D24&lt;&gt;"",NOT(OR(EXACT(D24,'Validation Lists'!$A$2),EXACT(D24,'Validation Lists'!$A$3),EXACT(D24,'Validation Lists'!$A$4)))),AND(M24&lt;&gt;"",NOT(OR(EXACT(M24,'Validation Lists'!$B$2),EXACT(M24,'Validation Lists'!$B$3),EXACT(M24,'Validation Lists'!$B$4),EXACT(M24,'Validation Lists'!$B$5)))),AND(N24&lt;&gt;"",NOT(OR(EXACT(N24,'Validation Lists'!$C$2),EXACT(N24,'Validation Lists'!$C$3),EXACT(N24,'Validation Lists'!$C$4)))),AND(O24&lt;&gt;"",NOT(OR(EXACT(O24,'Validation Lists'!$D$2),EXACT(O24,'Validation Lists'!$D$3),EXACT(O24,'Validation Lists'!$D$4)))),AND(I24&lt;&gt;"",NOT(OR(EXACT(I24,'Validation Lists'!$E$2),EXACT(I24,'Validation Lists'!$E$3),EXACT(I24,'Validation Lists'!$E$4)))),AND(U24&lt;&gt;"",NOT(OR(EXACT(U24,'Validation Lists'!$F$2),EXACT(U24,'Validation Lists'!$F$3),EXACT(U24,'Validation Lists'!$F$4)))),AND(S24&lt;&gt;"",NOT(OR(EXACT(S24,'Validation Lists'!$G$2),EXACT(S24,'Validation Lists'!$G$3),EXACT(S24,'Validation Lists'!$G$4),EXACT(S24,'Validation Lists'!$G$5)))),AND(T24&lt;&gt;"",NOT(OR(EXACT(T24,'Validation Lists'!$H$2),EXACT(T24,'Validation Lists'!$H$3),EXACT(T24,'Validation Lists'!$H$4)))),AND(R24&lt;&gt;"",NOT(OR(EXACT(R24,'Validation Lists'!$I$2),EXACT(R24,'Validation Lists'!$I$3),EXACT(R24,'Validation Lists'!$I$4),EXACT(R24,'Validation Lists'!$I$5)))),AND(V24&lt;&gt;"",NOT(OR(EXACT(V24,'Validation Lists'!$J$2),EXACT(V24,'Validation Lists'!$J$3),EXACT(V24,'Validation Lists'!$J$4),EXACT(V24,'Validation Lists'!$J$5),EXACT(V24,'Validation Lists'!$J$6)))),AND(W24&lt;&gt;"",NOT(OR(EXACT(W24,'Validation Lists'!$K$2),EXACT(W24,'Validation Lists'!$K$3),EXACT(W24,'Validation Lists'!$K$4),EXACT(W24,'Validation Lists'!$K$5)))),AND(X24&lt;&gt;"",NOT(OR(EXACT(X24,'Validation Lists'!$L$2),EXACT(X24,'Validation Lists'!$L$3),EXACT(X24,'Validation Lists'!$L$4),EXACT(X24,'Validation Lists'!$L$5)))),AND(Y24&lt;&gt;"",NOT(OR(EXACT(Y24,'Validation Lists'!$M$2),EXACT(Y24,'Validation Lists'!$M$3),EXACT(Y24,'Validation Lists'!$M$4),EXACT(Y24,'Validation Lists'!$M$5))))),"Technical validation error — no outcome",IF(OR(B24="",C24="",D24="",M24="",N24="",O24="",I24="",U24="",S24="",T24="",R24="",V24="",W24="",X24="",Y24=""),"",IF(R24="No","Refuse claim",IF(R24="Unknown","Review required",IF(W24="Material contradiction unresolved",IF(AND(D24="Consequential",X24="Material evidence unavailable"),"Refuse claim","Review required"),IF(W24="Not checked","Review required",IF(OR(X24="Recoverable missing evidence",X24="Unknown"),"Review required",IF(X24="Material evidence unavailable",IF(OR(D24="Material",D24="Consequential"),"Refuse claim","Review required"),IF(OR(N24="Unknown or unauthenticated",O24="Cannot reopen"),IF(D24="Consequential","Refuse claim",IF(AND(D24="Low",M24="Source-reported claim",R24="Yes"),"Use with limits","Review required")),IF(OR(N24="Partly identified",O24="Can reopen with limits"),IF(D24="Low","Use with limits","Review required"),IF(I24="Not available",IF(D24="Low","Use with limits","Review required"),IF(U24="Historical but still relevant","Use with limits",IF(U24="Stale or unknown",IF(D24="Low","Use with limits","Review required"),IF(S24="Unknown","Review required",IF(S24="Partial match",IF(D24="Low","Use with limits","Review required"),IF(S24="No match",IF(D24="Low","Use with limits","Refuse claim"),IF(T24="No","Review required",IF(T24="Partly",IF(D24="Low","Use with limits","Review required"),IF(R24="Partial",IF(D24="Low","Use with limits","Review required"),IF(M24="Modelled estimate",IF(D24="Consequential","Review required","Use with limits"),IF(V24="Unknown","Review required",IF(OR(V24="Single source only",V24="Same-origin / copy chain"),IF(D24="Low","Use with limits","Review required"),IF(Y24="Does not materially change recommendation","No material change","Use")))))))))))))))))))))))</x:f>
      </x:c>
      <x:c r="AC24" s="30"/>
      <x:c r="AD24" s="30"/>
      <x:c r="AE24" s="30"/>
      <x:c r="AF24" s="30"/>
      <x:c r="AG24" s="30"/>
      <x:c r="AH24" s="30"/>
      <x:c r="AI24" s="30"/>
      <x:c r="AJ24" s="30"/>
      <x:c r="AK24" s="30"/>
      <x:c r="AL24" s="30"/>
      <x:c r="AM24" s="43" t="str">
        <x:v>This register governs permitted use from the recorded fields. It does not verify sources, measure reliability or prove commercial outcomes.</x:v>
      </x:c>
    </x:row>
    <x:row r="25">
      <x:c r="A25" s="30"/>
      <x:c r="B25" s="30"/>
      <x:c r="C25" s="30"/>
      <x:c r="D25" s="30"/>
      <x:c r="E25" s="30"/>
      <x:c r="F25" s="30"/>
      <x:c r="G25" s="30"/>
      <x:c r="H25" s="30"/>
      <x:c r="I25" s="30"/>
      <x:c r="J25" s="30"/>
      <x:c r="K25" s="30"/>
      <x:c r="L25" s="30"/>
      <x:c r="M25" s="30"/>
      <x:c r="N25" s="30"/>
      <x:c r="O25" s="30"/>
      <x:c r="P25" s="30"/>
      <x:c r="Q25" s="30"/>
      <x:c r="R25" s="30"/>
      <x:c r="S25" s="30"/>
      <x:c r="T25" s="30"/>
      <x:c r="U25" s="30"/>
      <x:c r="V25" s="30"/>
      <x:c r="W25" s="30"/>
      <x:c r="X25" s="30"/>
      <x:c r="Y25" s="30"/>
      <x:c r="Z25" s="39" t="str">
        <x:f>IF(OR(AND(D25&lt;&gt;"",NOT(OR(EXACT(D25,'Validation Lists'!$A$2),EXACT(D25,'Validation Lists'!$A$3),EXACT(D25,'Validation Lists'!$A$4)))),AND(M25&lt;&gt;"",NOT(OR(EXACT(M25,'Validation Lists'!$B$2),EXACT(M25,'Validation Lists'!$B$3),EXACT(M25,'Validation Lists'!$B$4),EXACT(M25,'Validation Lists'!$B$5)))),AND(N25&lt;&gt;"",NOT(OR(EXACT(N25,'Validation Lists'!$C$2),EXACT(N25,'Validation Lists'!$C$3),EXACT(N25,'Validation Lists'!$C$4)))),AND(O25&lt;&gt;"",NOT(OR(EXACT(O25,'Validation Lists'!$D$2),EXACT(O25,'Validation Lists'!$D$3),EXACT(O25,'Validation Lists'!$D$4)))),AND(I25&lt;&gt;"",NOT(OR(EXACT(I25,'Validation Lists'!$E$2),EXACT(I25,'Validation Lists'!$E$3),EXACT(I25,'Validation Lists'!$E$4)))),AND(U25&lt;&gt;"",NOT(OR(EXACT(U25,'Validation Lists'!$F$2),EXACT(U25,'Validation Lists'!$F$3),EXACT(U25,'Validation Lists'!$F$4)))),AND(S25&lt;&gt;"",NOT(OR(EXACT(S25,'Validation Lists'!$G$2),EXACT(S25,'Validation Lists'!$G$3),EXACT(S25,'Validation Lists'!$G$4),EXACT(S25,'Validation Lists'!$G$5)))),AND(T25&lt;&gt;"",NOT(OR(EXACT(T25,'Validation Lists'!$H$2),EXACT(T25,'Validation Lists'!$H$3),EXACT(T25,'Validation Lists'!$H$4)))),AND(R25&lt;&gt;"",NOT(OR(EXACT(R25,'Validation Lists'!$I$2),EXACT(R25,'Validation Lists'!$I$3),EXACT(R25,'Validation Lists'!$I$4),EXACT(R25,'Validation Lists'!$I$5)))),AND(V25&lt;&gt;"",NOT(OR(EXACT(V25,'Validation Lists'!$J$2),EXACT(V25,'Validation Lists'!$J$3),EXACT(V25,'Validation Lists'!$J$4),EXACT(V25,'Validation Lists'!$J$5),EXACT(V25,'Validation Lists'!$J$6)))),AND(W25&lt;&gt;"",NOT(OR(EXACT(W25,'Validation Lists'!$K$2),EXACT(W25,'Validation Lists'!$K$3),EXACT(W25,'Validation Lists'!$K$4),EXACT(W25,'Validation Lists'!$K$5)))),AND(X25&lt;&gt;"",NOT(OR(EXACT(X25,'Validation Lists'!$L$2),EXACT(X25,'Validation Lists'!$L$3),EXACT(X25,'Validation Lists'!$L$4),EXACT(X25,'Validation Lists'!$L$5)))),AND(Y25&lt;&gt;"",NOT(OR(EXACT(Y25,'Validation Lists'!$M$2),EXACT(Y25,'Validation Lists'!$M$3),EXACT(Y25,'Validation Lists'!$M$4),EXACT(Y25,'Validation Lists'!$M$5))))),"No condition",IF(OR(B25="",C25="",D25="",M25="",N25="",O25="",I25="",U25="",S25="",T25="",R25="",V25="",W25="",X25="",Y25=""),"",IF(R25="No","Limited / weak",IF(R25="Unknown","Missing",IF(W25="Material contradiction unresolved","Contradictory",IF(W25="Not checked","Missing",IF(OR(X25="Recoverable missing evidence",X25="Material evidence unavailable",X25="Unknown"),"Missing",IF(OR(N25="Unknown or unauthenticated",O25="Cannot reopen",N25="Partly identified",O25="Can reopen with limits",I25="Not available"),"Limited / weak",IF(U25="Historical but still relevant","Limited / weak",IF(U25="Stale or unknown","Stale",IF(S25="Unknown","Missing",IF(OR(S25="Partial match",S25="No match",T25="No",T25="Partly",R25="Partial",M25="Modelled estimate",V25="Single source only",V25="Same-origin / copy chain"),"Limited / weak",IF(V25="Unknown","Missing","Fit")))))))))))))</x:f>
      </x:c>
      <x:c r="AA25" s="39" t="str">
        <x:f>IF(OR(AND(D25&lt;&gt;"",NOT(OR(EXACT(D25,'Validation Lists'!$A$2),EXACT(D25,'Validation Lists'!$A$3),EXACT(D25,'Validation Lists'!$A$4)))),AND(M25&lt;&gt;"",NOT(OR(EXACT(M25,'Validation Lists'!$B$2),EXACT(M25,'Validation Lists'!$B$3),EXACT(M25,'Validation Lists'!$B$4),EXACT(M25,'Validation Lists'!$B$5)))),AND(N25&lt;&gt;"",NOT(OR(EXACT(N25,'Validation Lists'!$C$2),EXACT(N25,'Validation Lists'!$C$3),EXACT(N25,'Validation Lists'!$C$4)))),AND(O25&lt;&gt;"",NOT(OR(EXACT(O25,'Validation Lists'!$D$2),EXACT(O25,'Validation Lists'!$D$3),EXACT(O25,'Validation Lists'!$D$4)))),AND(I25&lt;&gt;"",NOT(OR(EXACT(I25,'Validation Lists'!$E$2),EXACT(I25,'Validation Lists'!$E$3),EXACT(I25,'Validation Lists'!$E$4)))),AND(U25&lt;&gt;"",NOT(OR(EXACT(U25,'Validation Lists'!$F$2),EXACT(U25,'Validation Lists'!$F$3),EXACT(U25,'Validation Lists'!$F$4)))),AND(S25&lt;&gt;"",NOT(OR(EXACT(S25,'Validation Lists'!$G$2),EXACT(S25,'Validation Lists'!$G$3),EXACT(S25,'Validation Lists'!$G$4),EXACT(S25,'Validation Lists'!$G$5)))),AND(T25&lt;&gt;"",NOT(OR(EXACT(T25,'Validation Lists'!$H$2),EXACT(T25,'Validation Lists'!$H$3),EXACT(T25,'Validation Lists'!$H$4)))),AND(R25&lt;&gt;"",NOT(OR(EXACT(R25,'Validation Lists'!$I$2),EXACT(R25,'Validation Lists'!$I$3),EXACT(R25,'Validation Lists'!$I$4),EXACT(R25,'Validation Lists'!$I$5)))),AND(V25&lt;&gt;"",NOT(OR(EXACT(V25,'Validation Lists'!$J$2),EXACT(V25,'Validation Lists'!$J$3),EXACT(V25,'Validation Lists'!$J$4),EXACT(V25,'Validation Lists'!$J$5),EXACT(V25,'Validation Lists'!$J$6)))),AND(W25&lt;&gt;"",NOT(OR(EXACT(W25,'Validation Lists'!$K$2),EXACT(W25,'Validation Lists'!$K$3),EXACT(W25,'Validation Lists'!$K$4),EXACT(W25,'Validation Lists'!$K$5)))),AND(X25&lt;&gt;"",NOT(OR(EXACT(X25,'Validation Lists'!$L$2),EXACT(X25,'Validation Lists'!$L$3),EXACT(X25,'Validation Lists'!$L$4),EXACT(X25,'Validation Lists'!$L$5)))),AND(Y25&lt;&gt;"",NOT(OR(EXACT(Y25,'Validation Lists'!$M$2),EXACT(Y25,'Validation Lists'!$M$3),EXACT(Y25,'Validation Lists'!$M$4),EXACT(Y25,'Validation Lists'!$M$5))))),"No status",IF(OR(B25="",C25="",D25="",M25="",N25="",O25="",I25="",U25="",S25="",T25="",R25="",V25="",W25="",X25="",Y25=""),"",IF(OR(R25="No",R25="Unknown",W25="Material contradiction unresolved",W25="Not checked",X25&lt;&gt;"None"),"Unresolved",IF(OR(N25="Unknown or unauthenticated",O25="Cannot reopen"),IF(AND(D25="Low",M25="Source-reported claim",R25="Yes"),"Supported","Unresolved"),IF(OR(N25="Partly identified",O25="Can reopen with limits",I25="Not available",U25="Historical but still relevant"),IF(OR(M25="Direct observation",AND(M25="Source-reported claim",R25="Yes")),"Supported","Inferred"),IF(U25="Stale or unknown",IF(D25="Low",IF(OR(M25="Direct observation",AND(M25="Source-reported claim",R25="Yes")),"Supported","Inferred"),"Unresolved"),IF(S25="Unknown","Unresolved",IF(S25="Partial match",IF(OR(M25="Direct observation",AND(M25="Source-reported claim",R25="Yes")),"Supported","Inferred"),IF(S25="No match",IF(D25="Low",IF(OR(M25="Direct observation",AND(M25="Source-reported claim",R25="Yes")),"Supported","Inferred"),"Unresolved"),IF(T25="No","Unresolved",IF(OR(T25="Partly",R25="Partial",M25="Modelled estimate"),"Inferred",IF(V25="Unknown","Unresolved",IF(OR(V25="Single source only",V25="Same-origin / copy chain"),IF(OR(M25="Direct observation",AND(M25="Source-reported claim",R25="Yes")),"Supported","Inferred"),"Supported")))))))))))))</x:f>
      </x:c>
      <x:c r="AB25" s="39" t="str">
        <x:f>IF(OR(AND(D25&lt;&gt;"",NOT(OR(EXACT(D25,'Validation Lists'!$A$2),EXACT(D25,'Validation Lists'!$A$3),EXACT(D25,'Validation Lists'!$A$4)))),AND(M25&lt;&gt;"",NOT(OR(EXACT(M25,'Validation Lists'!$B$2),EXACT(M25,'Validation Lists'!$B$3),EXACT(M25,'Validation Lists'!$B$4),EXACT(M25,'Validation Lists'!$B$5)))),AND(N25&lt;&gt;"",NOT(OR(EXACT(N25,'Validation Lists'!$C$2),EXACT(N25,'Validation Lists'!$C$3),EXACT(N25,'Validation Lists'!$C$4)))),AND(O25&lt;&gt;"",NOT(OR(EXACT(O25,'Validation Lists'!$D$2),EXACT(O25,'Validation Lists'!$D$3),EXACT(O25,'Validation Lists'!$D$4)))),AND(I25&lt;&gt;"",NOT(OR(EXACT(I25,'Validation Lists'!$E$2),EXACT(I25,'Validation Lists'!$E$3),EXACT(I25,'Validation Lists'!$E$4)))),AND(U25&lt;&gt;"",NOT(OR(EXACT(U25,'Validation Lists'!$F$2),EXACT(U25,'Validation Lists'!$F$3),EXACT(U25,'Validation Lists'!$F$4)))),AND(S25&lt;&gt;"",NOT(OR(EXACT(S25,'Validation Lists'!$G$2),EXACT(S25,'Validation Lists'!$G$3),EXACT(S25,'Validation Lists'!$G$4),EXACT(S25,'Validation Lists'!$G$5)))),AND(T25&lt;&gt;"",NOT(OR(EXACT(T25,'Validation Lists'!$H$2),EXACT(T25,'Validation Lists'!$H$3),EXACT(T25,'Validation Lists'!$H$4)))),AND(R25&lt;&gt;"",NOT(OR(EXACT(R25,'Validation Lists'!$I$2),EXACT(R25,'Validation Lists'!$I$3),EXACT(R25,'Validation Lists'!$I$4),EXACT(R25,'Validation Lists'!$I$5)))),AND(V25&lt;&gt;"",NOT(OR(EXACT(V25,'Validation Lists'!$J$2),EXACT(V25,'Validation Lists'!$J$3),EXACT(V25,'Validation Lists'!$J$4),EXACT(V25,'Validation Lists'!$J$5),EXACT(V25,'Validation Lists'!$J$6)))),AND(W25&lt;&gt;"",NOT(OR(EXACT(W25,'Validation Lists'!$K$2),EXACT(W25,'Validation Lists'!$K$3),EXACT(W25,'Validation Lists'!$K$4),EXACT(W25,'Validation Lists'!$K$5)))),AND(X25&lt;&gt;"",NOT(OR(EXACT(X25,'Validation Lists'!$L$2),EXACT(X25,'Validation Lists'!$L$3),EXACT(X25,'Validation Lists'!$L$4),EXACT(X25,'Validation Lists'!$L$5)))),AND(Y25&lt;&gt;"",NOT(OR(EXACT(Y25,'Validation Lists'!$M$2),EXACT(Y25,'Validation Lists'!$M$3),EXACT(Y25,'Validation Lists'!$M$4),EXACT(Y25,'Validation Lists'!$M$5))))),"Technical validation error — no outcome",IF(OR(B25="",C25="",D25="",M25="",N25="",O25="",I25="",U25="",S25="",T25="",R25="",V25="",W25="",X25="",Y25=""),"",IF(R25="No","Refuse claim",IF(R25="Unknown","Review required",IF(W25="Material contradiction unresolved",IF(AND(D25="Consequential",X25="Material evidence unavailable"),"Refuse claim","Review required"),IF(W25="Not checked","Review required",IF(OR(X25="Recoverable missing evidence",X25="Unknown"),"Review required",IF(X25="Material evidence unavailable",IF(OR(D25="Material",D25="Consequential"),"Refuse claim","Review required"),IF(OR(N25="Unknown or unauthenticated",O25="Cannot reopen"),IF(D25="Consequential","Refuse claim",IF(AND(D25="Low",M25="Source-reported claim",R25="Yes"),"Use with limits","Review required")),IF(OR(N25="Partly identified",O25="Can reopen with limits"),IF(D25="Low","Use with limits","Review required"),IF(I25="Not available",IF(D25="Low","Use with limits","Review required"),IF(U25="Historical but still relevant","Use with limits",IF(U25="Stale or unknown",IF(D25="Low","Use with limits","Review required"),IF(S25="Unknown","Review required",IF(S25="Partial match",IF(D25="Low","Use with limits","Review required"),IF(S25="No match",IF(D25="Low","Use with limits","Refuse claim"),IF(T25="No","Review required",IF(T25="Partly",IF(D25="Low","Use with limits","Review required"),IF(R25="Partial",IF(D25="Low","Use with limits","Review required"),IF(M25="Modelled estimate",IF(D25="Consequential","Review required","Use with limits"),IF(V25="Unknown","Review required",IF(OR(V25="Single source only",V25="Same-origin / copy chain"),IF(D25="Low","Use with limits","Review required"),IF(Y25="Does not materially change recommendation","No material change","Use")))))))))))))))))))))))</x:f>
      </x:c>
      <x:c r="AC25" s="30"/>
      <x:c r="AD25" s="30"/>
      <x:c r="AE25" s="30"/>
      <x:c r="AF25" s="30"/>
      <x:c r="AG25" s="30"/>
      <x:c r="AH25" s="30"/>
      <x:c r="AI25" s="30"/>
      <x:c r="AJ25" s="30"/>
      <x:c r="AK25" s="30"/>
      <x:c r="AL25" s="30"/>
      <x:c r="AM25" s="43" t="str">
        <x:v>This register governs permitted use from the recorded fields. It does not verify sources, measure reliability or prove commercial outcomes.</x:v>
      </x:c>
    </x:row>
    <x:row r="26">
      <x:c r="A26" s="30"/>
      <x:c r="B26" s="30"/>
      <x:c r="C26" s="30"/>
      <x:c r="D26" s="30"/>
      <x:c r="E26" s="30"/>
      <x:c r="F26" s="30"/>
      <x:c r="G26" s="30"/>
      <x:c r="H26" s="30"/>
      <x:c r="I26" s="30"/>
      <x:c r="J26" s="30"/>
      <x:c r="K26" s="30"/>
      <x:c r="L26" s="30"/>
      <x:c r="M26" s="30"/>
      <x:c r="N26" s="30"/>
      <x:c r="O26" s="30"/>
      <x:c r="P26" s="30"/>
      <x:c r="Q26" s="30"/>
      <x:c r="R26" s="30"/>
      <x:c r="S26" s="30"/>
      <x:c r="T26" s="30"/>
      <x:c r="U26" s="30"/>
      <x:c r="V26" s="30"/>
      <x:c r="W26" s="30"/>
      <x:c r="X26" s="30"/>
      <x:c r="Y26" s="30"/>
      <x:c r="Z26" s="39" t="str">
        <x:f>IF(OR(AND(D26&lt;&gt;"",NOT(OR(EXACT(D26,'Validation Lists'!$A$2),EXACT(D26,'Validation Lists'!$A$3),EXACT(D26,'Validation Lists'!$A$4)))),AND(M26&lt;&gt;"",NOT(OR(EXACT(M26,'Validation Lists'!$B$2),EXACT(M26,'Validation Lists'!$B$3),EXACT(M26,'Validation Lists'!$B$4),EXACT(M26,'Validation Lists'!$B$5)))),AND(N26&lt;&gt;"",NOT(OR(EXACT(N26,'Validation Lists'!$C$2),EXACT(N26,'Validation Lists'!$C$3),EXACT(N26,'Validation Lists'!$C$4)))),AND(O26&lt;&gt;"",NOT(OR(EXACT(O26,'Validation Lists'!$D$2),EXACT(O26,'Validation Lists'!$D$3),EXACT(O26,'Validation Lists'!$D$4)))),AND(I26&lt;&gt;"",NOT(OR(EXACT(I26,'Validation Lists'!$E$2),EXACT(I26,'Validation Lists'!$E$3),EXACT(I26,'Validation Lists'!$E$4)))),AND(U26&lt;&gt;"",NOT(OR(EXACT(U26,'Validation Lists'!$F$2),EXACT(U26,'Validation Lists'!$F$3),EXACT(U26,'Validation Lists'!$F$4)))),AND(S26&lt;&gt;"",NOT(OR(EXACT(S26,'Validation Lists'!$G$2),EXACT(S26,'Validation Lists'!$G$3),EXACT(S26,'Validation Lists'!$G$4),EXACT(S26,'Validation Lists'!$G$5)))),AND(T26&lt;&gt;"",NOT(OR(EXACT(T26,'Validation Lists'!$H$2),EXACT(T26,'Validation Lists'!$H$3),EXACT(T26,'Validation Lists'!$H$4)))),AND(R26&lt;&gt;"",NOT(OR(EXACT(R26,'Validation Lists'!$I$2),EXACT(R26,'Validation Lists'!$I$3),EXACT(R26,'Validation Lists'!$I$4),EXACT(R26,'Validation Lists'!$I$5)))),AND(V26&lt;&gt;"",NOT(OR(EXACT(V26,'Validation Lists'!$J$2),EXACT(V26,'Validation Lists'!$J$3),EXACT(V26,'Validation Lists'!$J$4),EXACT(V26,'Validation Lists'!$J$5),EXACT(V26,'Validation Lists'!$J$6)))),AND(W26&lt;&gt;"",NOT(OR(EXACT(W26,'Validation Lists'!$K$2),EXACT(W26,'Validation Lists'!$K$3),EXACT(W26,'Validation Lists'!$K$4),EXACT(W26,'Validation Lists'!$K$5)))),AND(X26&lt;&gt;"",NOT(OR(EXACT(X26,'Validation Lists'!$L$2),EXACT(X26,'Validation Lists'!$L$3),EXACT(X26,'Validation Lists'!$L$4),EXACT(X26,'Validation Lists'!$L$5)))),AND(Y26&lt;&gt;"",NOT(OR(EXACT(Y26,'Validation Lists'!$M$2),EXACT(Y26,'Validation Lists'!$M$3),EXACT(Y26,'Validation Lists'!$M$4),EXACT(Y26,'Validation Lists'!$M$5))))),"No condition",IF(OR(B26="",C26="",D26="",M26="",N26="",O26="",I26="",U26="",S26="",T26="",R26="",V26="",W26="",X26="",Y26=""),"",IF(R26="No","Limited / weak",IF(R26="Unknown","Missing",IF(W26="Material contradiction unresolved","Contradictory",IF(W26="Not checked","Missing",IF(OR(X26="Recoverable missing evidence",X26="Material evidence unavailable",X26="Unknown"),"Missing",IF(OR(N26="Unknown or unauthenticated",O26="Cannot reopen",N26="Partly identified",O26="Can reopen with limits",I26="Not available"),"Limited / weak",IF(U26="Historical but still relevant","Limited / weak",IF(U26="Stale or unknown","Stale",IF(S26="Unknown","Missing",IF(OR(S26="Partial match",S26="No match",T26="No",T26="Partly",R26="Partial",M26="Modelled estimate",V26="Single source only",V26="Same-origin / copy chain"),"Limited / weak",IF(V26="Unknown","Missing","Fit")))))))))))))</x:f>
      </x:c>
      <x:c r="AA26" s="39" t="str">
        <x:f>IF(OR(AND(D26&lt;&gt;"",NOT(OR(EXACT(D26,'Validation Lists'!$A$2),EXACT(D26,'Validation Lists'!$A$3),EXACT(D26,'Validation Lists'!$A$4)))),AND(M26&lt;&gt;"",NOT(OR(EXACT(M26,'Validation Lists'!$B$2),EXACT(M26,'Validation Lists'!$B$3),EXACT(M26,'Validation Lists'!$B$4),EXACT(M26,'Validation Lists'!$B$5)))),AND(N26&lt;&gt;"",NOT(OR(EXACT(N26,'Validation Lists'!$C$2),EXACT(N26,'Validation Lists'!$C$3),EXACT(N26,'Validation Lists'!$C$4)))),AND(O26&lt;&gt;"",NOT(OR(EXACT(O26,'Validation Lists'!$D$2),EXACT(O26,'Validation Lists'!$D$3),EXACT(O26,'Validation Lists'!$D$4)))),AND(I26&lt;&gt;"",NOT(OR(EXACT(I26,'Validation Lists'!$E$2),EXACT(I26,'Validation Lists'!$E$3),EXACT(I26,'Validation Lists'!$E$4)))),AND(U26&lt;&gt;"",NOT(OR(EXACT(U26,'Validation Lists'!$F$2),EXACT(U26,'Validation Lists'!$F$3),EXACT(U26,'Validation Lists'!$F$4)))),AND(S26&lt;&gt;"",NOT(OR(EXACT(S26,'Validation Lists'!$G$2),EXACT(S26,'Validation Lists'!$G$3),EXACT(S26,'Validation Lists'!$G$4),EXACT(S26,'Validation Lists'!$G$5)))),AND(T26&lt;&gt;"",NOT(OR(EXACT(T26,'Validation Lists'!$H$2),EXACT(T26,'Validation Lists'!$H$3),EXACT(T26,'Validation Lists'!$H$4)))),AND(R26&lt;&gt;"",NOT(OR(EXACT(R26,'Validation Lists'!$I$2),EXACT(R26,'Validation Lists'!$I$3),EXACT(R26,'Validation Lists'!$I$4),EXACT(R26,'Validation Lists'!$I$5)))),AND(V26&lt;&gt;"",NOT(OR(EXACT(V26,'Validation Lists'!$J$2),EXACT(V26,'Validation Lists'!$J$3),EXACT(V26,'Validation Lists'!$J$4),EXACT(V26,'Validation Lists'!$J$5),EXACT(V26,'Validation Lists'!$J$6)))),AND(W26&lt;&gt;"",NOT(OR(EXACT(W26,'Validation Lists'!$K$2),EXACT(W26,'Validation Lists'!$K$3),EXACT(W26,'Validation Lists'!$K$4),EXACT(W26,'Validation Lists'!$K$5)))),AND(X26&lt;&gt;"",NOT(OR(EXACT(X26,'Validation Lists'!$L$2),EXACT(X26,'Validation Lists'!$L$3),EXACT(X26,'Validation Lists'!$L$4),EXACT(X26,'Validation Lists'!$L$5)))),AND(Y26&lt;&gt;"",NOT(OR(EXACT(Y26,'Validation Lists'!$M$2),EXACT(Y26,'Validation Lists'!$M$3),EXACT(Y26,'Validation Lists'!$M$4),EXACT(Y26,'Validation Lists'!$M$5))))),"No status",IF(OR(B26="",C26="",D26="",M26="",N26="",O26="",I26="",U26="",S26="",T26="",R26="",V26="",W26="",X26="",Y26=""),"",IF(OR(R26="No",R26="Unknown",W26="Material contradiction unresolved",W26="Not checked",X26&lt;&gt;"None"),"Unresolved",IF(OR(N26="Unknown or unauthenticated",O26="Cannot reopen"),IF(AND(D26="Low",M26="Source-reported claim",R26="Yes"),"Supported","Unresolved"),IF(OR(N26="Partly identified",O26="Can reopen with limits",I26="Not available",U26="Historical but still relevant"),IF(OR(M26="Direct observation",AND(M26="Source-reported claim",R26="Yes")),"Supported","Inferred"),IF(U26="Stale or unknown",IF(D26="Low",IF(OR(M26="Direct observation",AND(M26="Source-reported claim",R26="Yes")),"Supported","Inferred"),"Unresolved"),IF(S26="Unknown","Unresolved",IF(S26="Partial match",IF(OR(M26="Direct observation",AND(M26="Source-reported claim",R26="Yes")),"Supported","Inferred"),IF(S26="No match",IF(D26="Low",IF(OR(M26="Direct observation",AND(M26="Source-reported claim",R26="Yes")),"Supported","Inferred"),"Unresolved"),IF(T26="No","Unresolved",IF(OR(T26="Partly",R26="Partial",M26="Modelled estimate"),"Inferred",IF(V26="Unknown","Unresolved",IF(OR(V26="Single source only",V26="Same-origin / copy chain"),IF(OR(M26="Direct observation",AND(M26="Source-reported claim",R26="Yes")),"Supported","Inferred"),"Supported")))))))))))))</x:f>
      </x:c>
      <x:c r="AB26" s="39" t="str">
        <x:f>IF(OR(AND(D26&lt;&gt;"",NOT(OR(EXACT(D26,'Validation Lists'!$A$2),EXACT(D26,'Validation Lists'!$A$3),EXACT(D26,'Validation Lists'!$A$4)))),AND(M26&lt;&gt;"",NOT(OR(EXACT(M26,'Validation Lists'!$B$2),EXACT(M26,'Validation Lists'!$B$3),EXACT(M26,'Validation Lists'!$B$4),EXACT(M26,'Validation Lists'!$B$5)))),AND(N26&lt;&gt;"",NOT(OR(EXACT(N26,'Validation Lists'!$C$2),EXACT(N26,'Validation Lists'!$C$3),EXACT(N26,'Validation Lists'!$C$4)))),AND(O26&lt;&gt;"",NOT(OR(EXACT(O26,'Validation Lists'!$D$2),EXACT(O26,'Validation Lists'!$D$3),EXACT(O26,'Validation Lists'!$D$4)))),AND(I26&lt;&gt;"",NOT(OR(EXACT(I26,'Validation Lists'!$E$2),EXACT(I26,'Validation Lists'!$E$3),EXACT(I26,'Validation Lists'!$E$4)))),AND(U26&lt;&gt;"",NOT(OR(EXACT(U26,'Validation Lists'!$F$2),EXACT(U26,'Validation Lists'!$F$3),EXACT(U26,'Validation Lists'!$F$4)))),AND(S26&lt;&gt;"",NOT(OR(EXACT(S26,'Validation Lists'!$G$2),EXACT(S26,'Validation Lists'!$G$3),EXACT(S26,'Validation Lists'!$G$4),EXACT(S26,'Validation Lists'!$G$5)))),AND(T26&lt;&gt;"",NOT(OR(EXACT(T26,'Validation Lists'!$H$2),EXACT(T26,'Validation Lists'!$H$3),EXACT(T26,'Validation Lists'!$H$4)))),AND(R26&lt;&gt;"",NOT(OR(EXACT(R26,'Validation Lists'!$I$2),EXACT(R26,'Validation Lists'!$I$3),EXACT(R26,'Validation Lists'!$I$4),EXACT(R26,'Validation Lists'!$I$5)))),AND(V26&lt;&gt;"",NOT(OR(EXACT(V26,'Validation Lists'!$J$2),EXACT(V26,'Validation Lists'!$J$3),EXACT(V26,'Validation Lists'!$J$4),EXACT(V26,'Validation Lists'!$J$5),EXACT(V26,'Validation Lists'!$J$6)))),AND(W26&lt;&gt;"",NOT(OR(EXACT(W26,'Validation Lists'!$K$2),EXACT(W26,'Validation Lists'!$K$3),EXACT(W26,'Validation Lists'!$K$4),EXACT(W26,'Validation Lists'!$K$5)))),AND(X26&lt;&gt;"",NOT(OR(EXACT(X26,'Validation Lists'!$L$2),EXACT(X26,'Validation Lists'!$L$3),EXACT(X26,'Validation Lists'!$L$4),EXACT(X26,'Validation Lists'!$L$5)))),AND(Y26&lt;&gt;"",NOT(OR(EXACT(Y26,'Validation Lists'!$M$2),EXACT(Y26,'Validation Lists'!$M$3),EXACT(Y26,'Validation Lists'!$M$4),EXACT(Y26,'Validation Lists'!$M$5))))),"Technical validation error — no outcome",IF(OR(B26="",C26="",D26="",M26="",N26="",O26="",I26="",U26="",S26="",T26="",R26="",V26="",W26="",X26="",Y26=""),"",IF(R26="No","Refuse claim",IF(R26="Unknown","Review required",IF(W26="Material contradiction unresolved",IF(AND(D26="Consequential",X26="Material evidence unavailable"),"Refuse claim","Review required"),IF(W26="Not checked","Review required",IF(OR(X26="Recoverable missing evidence",X26="Unknown"),"Review required",IF(X26="Material evidence unavailable",IF(OR(D26="Material",D26="Consequential"),"Refuse claim","Review required"),IF(OR(N26="Unknown or unauthenticated",O26="Cannot reopen"),IF(D26="Consequential","Refuse claim",IF(AND(D26="Low",M26="Source-reported claim",R26="Yes"),"Use with limits","Review required")),IF(OR(N26="Partly identified",O26="Can reopen with limits"),IF(D26="Low","Use with limits","Review required"),IF(I26="Not available",IF(D26="Low","Use with limits","Review required"),IF(U26="Historical but still relevant","Use with limits",IF(U26="Stale or unknown",IF(D26="Low","Use with limits","Review required"),IF(S26="Unknown","Review required",IF(S26="Partial match",IF(D26="Low","Use with limits","Review required"),IF(S26="No match",IF(D26="Low","Use with limits","Refuse claim"),IF(T26="No","Review required",IF(T26="Partly",IF(D26="Low","Use with limits","Review required"),IF(R26="Partial",IF(D26="Low","Use with limits","Review required"),IF(M26="Modelled estimate",IF(D26="Consequential","Review required","Use with limits"),IF(V26="Unknown","Review required",IF(OR(V26="Single source only",V26="Same-origin / copy chain"),IF(D26="Low","Use with limits","Review required"),IF(Y26="Does not materially change recommendation","No material change","Use")))))))))))))))))))))))</x:f>
      </x:c>
      <x:c r="AC26" s="30"/>
      <x:c r="AD26" s="30"/>
      <x:c r="AE26" s="30"/>
      <x:c r="AF26" s="30"/>
      <x:c r="AG26" s="30"/>
      <x:c r="AH26" s="30"/>
      <x:c r="AI26" s="30"/>
      <x:c r="AJ26" s="30"/>
      <x:c r="AK26" s="30"/>
      <x:c r="AL26" s="30"/>
      <x:c r="AM26" s="43" t="str">
        <x:v>This register governs permitted use from the recorded fields. It does not verify sources, measure reliability or prove commercial outcomes.</x:v>
      </x:c>
    </x:row>
    <x:row r="27">
      <x:c r="A27" s="30"/>
      <x:c r="B27" s="30"/>
      <x:c r="C27" s="30"/>
      <x:c r="D27" s="30"/>
      <x:c r="E27" s="30"/>
      <x:c r="F27" s="30"/>
      <x:c r="G27" s="30"/>
      <x:c r="H27" s="30"/>
      <x:c r="I27" s="30"/>
      <x:c r="J27" s="30"/>
      <x:c r="K27" s="30"/>
      <x:c r="L27" s="30"/>
      <x:c r="M27" s="30"/>
      <x:c r="N27" s="30"/>
      <x:c r="O27" s="30"/>
      <x:c r="P27" s="30"/>
      <x:c r="Q27" s="30"/>
      <x:c r="R27" s="30"/>
      <x:c r="S27" s="30"/>
      <x:c r="T27" s="30"/>
      <x:c r="U27" s="30"/>
      <x:c r="V27" s="30"/>
      <x:c r="W27" s="30"/>
      <x:c r="X27" s="30"/>
      <x:c r="Y27" s="30"/>
      <x:c r="Z27" s="39" t="str">
        <x:f>IF(OR(AND(D27&lt;&gt;"",NOT(OR(EXACT(D27,'Validation Lists'!$A$2),EXACT(D27,'Validation Lists'!$A$3),EXACT(D27,'Validation Lists'!$A$4)))),AND(M27&lt;&gt;"",NOT(OR(EXACT(M27,'Validation Lists'!$B$2),EXACT(M27,'Validation Lists'!$B$3),EXACT(M27,'Validation Lists'!$B$4),EXACT(M27,'Validation Lists'!$B$5)))),AND(N27&lt;&gt;"",NOT(OR(EXACT(N27,'Validation Lists'!$C$2),EXACT(N27,'Validation Lists'!$C$3),EXACT(N27,'Validation Lists'!$C$4)))),AND(O27&lt;&gt;"",NOT(OR(EXACT(O27,'Validation Lists'!$D$2),EXACT(O27,'Validation Lists'!$D$3),EXACT(O27,'Validation Lists'!$D$4)))),AND(I27&lt;&gt;"",NOT(OR(EXACT(I27,'Validation Lists'!$E$2),EXACT(I27,'Validation Lists'!$E$3),EXACT(I27,'Validation Lists'!$E$4)))),AND(U27&lt;&gt;"",NOT(OR(EXACT(U27,'Validation Lists'!$F$2),EXACT(U27,'Validation Lists'!$F$3),EXACT(U27,'Validation Lists'!$F$4)))),AND(S27&lt;&gt;"",NOT(OR(EXACT(S27,'Validation Lists'!$G$2),EXACT(S27,'Validation Lists'!$G$3),EXACT(S27,'Validation Lists'!$G$4),EXACT(S27,'Validation Lists'!$G$5)))),AND(T27&lt;&gt;"",NOT(OR(EXACT(T27,'Validation Lists'!$H$2),EXACT(T27,'Validation Lists'!$H$3),EXACT(T27,'Validation Lists'!$H$4)))),AND(R27&lt;&gt;"",NOT(OR(EXACT(R27,'Validation Lists'!$I$2),EXACT(R27,'Validation Lists'!$I$3),EXACT(R27,'Validation Lists'!$I$4),EXACT(R27,'Validation Lists'!$I$5)))),AND(V27&lt;&gt;"",NOT(OR(EXACT(V27,'Validation Lists'!$J$2),EXACT(V27,'Validation Lists'!$J$3),EXACT(V27,'Validation Lists'!$J$4),EXACT(V27,'Validation Lists'!$J$5),EXACT(V27,'Validation Lists'!$J$6)))),AND(W27&lt;&gt;"",NOT(OR(EXACT(W27,'Validation Lists'!$K$2),EXACT(W27,'Validation Lists'!$K$3),EXACT(W27,'Validation Lists'!$K$4),EXACT(W27,'Validation Lists'!$K$5)))),AND(X27&lt;&gt;"",NOT(OR(EXACT(X27,'Validation Lists'!$L$2),EXACT(X27,'Validation Lists'!$L$3),EXACT(X27,'Validation Lists'!$L$4),EXACT(X27,'Validation Lists'!$L$5)))),AND(Y27&lt;&gt;"",NOT(OR(EXACT(Y27,'Validation Lists'!$M$2),EXACT(Y27,'Validation Lists'!$M$3),EXACT(Y27,'Validation Lists'!$M$4),EXACT(Y27,'Validation Lists'!$M$5))))),"No condition",IF(OR(B27="",C27="",D27="",M27="",N27="",O27="",I27="",U27="",S27="",T27="",R27="",V27="",W27="",X27="",Y27=""),"",IF(R27="No","Limited / weak",IF(R27="Unknown","Missing",IF(W27="Material contradiction unresolved","Contradictory",IF(W27="Not checked","Missing",IF(OR(X27="Recoverable missing evidence",X27="Material evidence unavailable",X27="Unknown"),"Missing",IF(OR(N27="Unknown or unauthenticated",O27="Cannot reopen",N27="Partly identified",O27="Can reopen with limits",I27="Not available"),"Limited / weak",IF(U27="Historical but still relevant","Limited / weak",IF(U27="Stale or unknown","Stale",IF(S27="Unknown","Missing",IF(OR(S27="Partial match",S27="No match",T27="No",T27="Partly",R27="Partial",M27="Modelled estimate",V27="Single source only",V27="Same-origin / copy chain"),"Limited / weak",IF(V27="Unknown","Missing","Fit")))))))))))))</x:f>
      </x:c>
      <x:c r="AA27" s="39" t="str">
        <x:f>IF(OR(AND(D27&lt;&gt;"",NOT(OR(EXACT(D27,'Validation Lists'!$A$2),EXACT(D27,'Validation Lists'!$A$3),EXACT(D27,'Validation Lists'!$A$4)))),AND(M27&lt;&gt;"",NOT(OR(EXACT(M27,'Validation Lists'!$B$2),EXACT(M27,'Validation Lists'!$B$3),EXACT(M27,'Validation Lists'!$B$4),EXACT(M27,'Validation Lists'!$B$5)))),AND(N27&lt;&gt;"",NOT(OR(EXACT(N27,'Validation Lists'!$C$2),EXACT(N27,'Validation Lists'!$C$3),EXACT(N27,'Validation Lists'!$C$4)))),AND(O27&lt;&gt;"",NOT(OR(EXACT(O27,'Validation Lists'!$D$2),EXACT(O27,'Validation Lists'!$D$3),EXACT(O27,'Validation Lists'!$D$4)))),AND(I27&lt;&gt;"",NOT(OR(EXACT(I27,'Validation Lists'!$E$2),EXACT(I27,'Validation Lists'!$E$3),EXACT(I27,'Validation Lists'!$E$4)))),AND(U27&lt;&gt;"",NOT(OR(EXACT(U27,'Validation Lists'!$F$2),EXACT(U27,'Validation Lists'!$F$3),EXACT(U27,'Validation Lists'!$F$4)))),AND(S27&lt;&gt;"",NOT(OR(EXACT(S27,'Validation Lists'!$G$2),EXACT(S27,'Validation Lists'!$G$3),EXACT(S27,'Validation Lists'!$G$4),EXACT(S27,'Validation Lists'!$G$5)))),AND(T27&lt;&gt;"",NOT(OR(EXACT(T27,'Validation Lists'!$H$2),EXACT(T27,'Validation Lists'!$H$3),EXACT(T27,'Validation Lists'!$H$4)))),AND(R27&lt;&gt;"",NOT(OR(EXACT(R27,'Validation Lists'!$I$2),EXACT(R27,'Validation Lists'!$I$3),EXACT(R27,'Validation Lists'!$I$4),EXACT(R27,'Validation Lists'!$I$5)))),AND(V27&lt;&gt;"",NOT(OR(EXACT(V27,'Validation Lists'!$J$2),EXACT(V27,'Validation Lists'!$J$3),EXACT(V27,'Validation Lists'!$J$4),EXACT(V27,'Validation Lists'!$J$5),EXACT(V27,'Validation Lists'!$J$6)))),AND(W27&lt;&gt;"",NOT(OR(EXACT(W27,'Validation Lists'!$K$2),EXACT(W27,'Validation Lists'!$K$3),EXACT(W27,'Validation Lists'!$K$4),EXACT(W27,'Validation Lists'!$K$5)))),AND(X27&lt;&gt;"",NOT(OR(EXACT(X27,'Validation Lists'!$L$2),EXACT(X27,'Validation Lists'!$L$3),EXACT(X27,'Validation Lists'!$L$4),EXACT(X27,'Validation Lists'!$L$5)))),AND(Y27&lt;&gt;"",NOT(OR(EXACT(Y27,'Validation Lists'!$M$2),EXACT(Y27,'Validation Lists'!$M$3),EXACT(Y27,'Validation Lists'!$M$4),EXACT(Y27,'Validation Lists'!$M$5))))),"No status",IF(OR(B27="",C27="",D27="",M27="",N27="",O27="",I27="",U27="",S27="",T27="",R27="",V27="",W27="",X27="",Y27=""),"",IF(OR(R27="No",R27="Unknown",W27="Material contradiction unresolved",W27="Not checked",X27&lt;&gt;"None"),"Unresolved",IF(OR(N27="Unknown or unauthenticated",O27="Cannot reopen"),IF(AND(D27="Low",M27="Source-reported claim",R27="Yes"),"Supported","Unresolved"),IF(OR(N27="Partly identified",O27="Can reopen with limits",I27="Not available",U27="Historical but still relevant"),IF(OR(M27="Direct observation",AND(M27="Source-reported claim",R27="Yes")),"Supported","Inferred"),IF(U27="Stale or unknown",IF(D27="Low",IF(OR(M27="Direct observation",AND(M27="Source-reported claim",R27="Yes")),"Supported","Inferred"),"Unresolved"),IF(S27="Unknown","Unresolved",IF(S27="Partial match",IF(OR(M27="Direct observation",AND(M27="Source-reported claim",R27="Yes")),"Supported","Inferred"),IF(S27="No match",IF(D27="Low",IF(OR(M27="Direct observation",AND(M27="Source-reported claim",R27="Yes")),"Supported","Inferred"),"Unresolved"),IF(T27="No","Unresolved",IF(OR(T27="Partly",R27="Partial",M27="Modelled estimate"),"Inferred",IF(V27="Unknown","Unresolved",IF(OR(V27="Single source only",V27="Same-origin / copy chain"),IF(OR(M27="Direct observation",AND(M27="Source-reported claim",R27="Yes")),"Supported","Inferred"),"Supported")))))))))))))</x:f>
      </x:c>
      <x:c r="AB27" s="39" t="str">
        <x:f>IF(OR(AND(D27&lt;&gt;"",NOT(OR(EXACT(D27,'Validation Lists'!$A$2),EXACT(D27,'Validation Lists'!$A$3),EXACT(D27,'Validation Lists'!$A$4)))),AND(M27&lt;&gt;"",NOT(OR(EXACT(M27,'Validation Lists'!$B$2),EXACT(M27,'Validation Lists'!$B$3),EXACT(M27,'Validation Lists'!$B$4),EXACT(M27,'Validation Lists'!$B$5)))),AND(N27&lt;&gt;"",NOT(OR(EXACT(N27,'Validation Lists'!$C$2),EXACT(N27,'Validation Lists'!$C$3),EXACT(N27,'Validation Lists'!$C$4)))),AND(O27&lt;&gt;"",NOT(OR(EXACT(O27,'Validation Lists'!$D$2),EXACT(O27,'Validation Lists'!$D$3),EXACT(O27,'Validation Lists'!$D$4)))),AND(I27&lt;&gt;"",NOT(OR(EXACT(I27,'Validation Lists'!$E$2),EXACT(I27,'Validation Lists'!$E$3),EXACT(I27,'Validation Lists'!$E$4)))),AND(U27&lt;&gt;"",NOT(OR(EXACT(U27,'Validation Lists'!$F$2),EXACT(U27,'Validation Lists'!$F$3),EXACT(U27,'Validation Lists'!$F$4)))),AND(S27&lt;&gt;"",NOT(OR(EXACT(S27,'Validation Lists'!$G$2),EXACT(S27,'Validation Lists'!$G$3),EXACT(S27,'Validation Lists'!$G$4),EXACT(S27,'Validation Lists'!$G$5)))),AND(T27&lt;&gt;"",NOT(OR(EXACT(T27,'Validation Lists'!$H$2),EXACT(T27,'Validation Lists'!$H$3),EXACT(T27,'Validation Lists'!$H$4)))),AND(R27&lt;&gt;"",NOT(OR(EXACT(R27,'Validation Lists'!$I$2),EXACT(R27,'Validation Lists'!$I$3),EXACT(R27,'Validation Lists'!$I$4),EXACT(R27,'Validation Lists'!$I$5)))),AND(V27&lt;&gt;"",NOT(OR(EXACT(V27,'Validation Lists'!$J$2),EXACT(V27,'Validation Lists'!$J$3),EXACT(V27,'Validation Lists'!$J$4),EXACT(V27,'Validation Lists'!$J$5),EXACT(V27,'Validation Lists'!$J$6)))),AND(W27&lt;&gt;"",NOT(OR(EXACT(W27,'Validation Lists'!$K$2),EXACT(W27,'Validation Lists'!$K$3),EXACT(W27,'Validation Lists'!$K$4),EXACT(W27,'Validation Lists'!$K$5)))),AND(X27&lt;&gt;"",NOT(OR(EXACT(X27,'Validation Lists'!$L$2),EXACT(X27,'Validation Lists'!$L$3),EXACT(X27,'Validation Lists'!$L$4),EXACT(X27,'Validation Lists'!$L$5)))),AND(Y27&lt;&gt;"",NOT(OR(EXACT(Y27,'Validation Lists'!$M$2),EXACT(Y27,'Validation Lists'!$M$3),EXACT(Y27,'Validation Lists'!$M$4),EXACT(Y27,'Validation Lists'!$M$5))))),"Technical validation error — no outcome",IF(OR(B27="",C27="",D27="",M27="",N27="",O27="",I27="",U27="",S27="",T27="",R27="",V27="",W27="",X27="",Y27=""),"",IF(R27="No","Refuse claim",IF(R27="Unknown","Review required",IF(W27="Material contradiction unresolved",IF(AND(D27="Consequential",X27="Material evidence unavailable"),"Refuse claim","Review required"),IF(W27="Not checked","Review required",IF(OR(X27="Recoverable missing evidence",X27="Unknown"),"Review required",IF(X27="Material evidence unavailable",IF(OR(D27="Material",D27="Consequential"),"Refuse claim","Review required"),IF(OR(N27="Unknown or unauthenticated",O27="Cannot reopen"),IF(D27="Consequential","Refuse claim",IF(AND(D27="Low",M27="Source-reported claim",R27="Yes"),"Use with limits","Review required")),IF(OR(N27="Partly identified",O27="Can reopen with limits"),IF(D27="Low","Use with limits","Review required"),IF(I27="Not available",IF(D27="Low","Use with limits","Review required"),IF(U27="Historical but still relevant","Use with limits",IF(U27="Stale or unknown",IF(D27="Low","Use with limits","Review required"),IF(S27="Unknown","Review required",IF(S27="Partial match",IF(D27="Low","Use with limits","Review required"),IF(S27="No match",IF(D27="Low","Use with limits","Refuse claim"),IF(T27="No","Review required",IF(T27="Partly",IF(D27="Low","Use with limits","Review required"),IF(R27="Partial",IF(D27="Low","Use with limits","Review required"),IF(M27="Modelled estimate",IF(D27="Consequential","Review required","Use with limits"),IF(V27="Unknown","Review required",IF(OR(V27="Single source only",V27="Same-origin / copy chain"),IF(D27="Low","Use with limits","Review required"),IF(Y27="Does not materially change recommendation","No material change","Use")))))))))))))))))))))))</x:f>
      </x:c>
      <x:c r="AC27" s="30"/>
      <x:c r="AD27" s="30"/>
      <x:c r="AE27" s="30"/>
      <x:c r="AF27" s="30"/>
      <x:c r="AG27" s="30"/>
      <x:c r="AH27" s="30"/>
      <x:c r="AI27" s="30"/>
      <x:c r="AJ27" s="30"/>
      <x:c r="AK27" s="30"/>
      <x:c r="AL27" s="30"/>
      <x:c r="AM27" s="43" t="str">
        <x:v>This register governs permitted use from the recorded fields. It does not verify sources, measure reliability or prove commercial outcomes.</x:v>
      </x:c>
    </x:row>
    <x:row r="28">
      <x:c r="A28" s="30"/>
      <x:c r="B28" s="30"/>
      <x:c r="C28" s="30"/>
      <x:c r="D28" s="30"/>
      <x:c r="E28" s="30"/>
      <x:c r="F28" s="30"/>
      <x:c r="G28" s="30"/>
      <x:c r="H28" s="30"/>
      <x:c r="I28" s="30"/>
      <x:c r="J28" s="30"/>
      <x:c r="K28" s="30"/>
      <x:c r="L28" s="30"/>
      <x:c r="M28" s="30"/>
      <x:c r="N28" s="30"/>
      <x:c r="O28" s="30"/>
      <x:c r="P28" s="30"/>
      <x:c r="Q28" s="30"/>
      <x:c r="R28" s="30"/>
      <x:c r="S28" s="30"/>
      <x:c r="T28" s="30"/>
      <x:c r="U28" s="30"/>
      <x:c r="V28" s="30"/>
      <x:c r="W28" s="30"/>
      <x:c r="X28" s="30"/>
      <x:c r="Y28" s="30"/>
      <x:c r="Z28" s="39" t="str">
        <x:f>IF(OR(AND(D28&lt;&gt;"",NOT(OR(EXACT(D28,'Validation Lists'!$A$2),EXACT(D28,'Validation Lists'!$A$3),EXACT(D28,'Validation Lists'!$A$4)))),AND(M28&lt;&gt;"",NOT(OR(EXACT(M28,'Validation Lists'!$B$2),EXACT(M28,'Validation Lists'!$B$3),EXACT(M28,'Validation Lists'!$B$4),EXACT(M28,'Validation Lists'!$B$5)))),AND(N28&lt;&gt;"",NOT(OR(EXACT(N28,'Validation Lists'!$C$2),EXACT(N28,'Validation Lists'!$C$3),EXACT(N28,'Validation Lists'!$C$4)))),AND(O28&lt;&gt;"",NOT(OR(EXACT(O28,'Validation Lists'!$D$2),EXACT(O28,'Validation Lists'!$D$3),EXACT(O28,'Validation Lists'!$D$4)))),AND(I28&lt;&gt;"",NOT(OR(EXACT(I28,'Validation Lists'!$E$2),EXACT(I28,'Validation Lists'!$E$3),EXACT(I28,'Validation Lists'!$E$4)))),AND(U28&lt;&gt;"",NOT(OR(EXACT(U28,'Validation Lists'!$F$2),EXACT(U28,'Validation Lists'!$F$3),EXACT(U28,'Validation Lists'!$F$4)))),AND(S28&lt;&gt;"",NOT(OR(EXACT(S28,'Validation Lists'!$G$2),EXACT(S28,'Validation Lists'!$G$3),EXACT(S28,'Validation Lists'!$G$4),EXACT(S28,'Validation Lists'!$G$5)))),AND(T28&lt;&gt;"",NOT(OR(EXACT(T28,'Validation Lists'!$H$2),EXACT(T28,'Validation Lists'!$H$3),EXACT(T28,'Validation Lists'!$H$4)))),AND(R28&lt;&gt;"",NOT(OR(EXACT(R28,'Validation Lists'!$I$2),EXACT(R28,'Validation Lists'!$I$3),EXACT(R28,'Validation Lists'!$I$4),EXACT(R28,'Validation Lists'!$I$5)))),AND(V28&lt;&gt;"",NOT(OR(EXACT(V28,'Validation Lists'!$J$2),EXACT(V28,'Validation Lists'!$J$3),EXACT(V28,'Validation Lists'!$J$4),EXACT(V28,'Validation Lists'!$J$5),EXACT(V28,'Validation Lists'!$J$6)))),AND(W28&lt;&gt;"",NOT(OR(EXACT(W28,'Validation Lists'!$K$2),EXACT(W28,'Validation Lists'!$K$3),EXACT(W28,'Validation Lists'!$K$4),EXACT(W28,'Validation Lists'!$K$5)))),AND(X28&lt;&gt;"",NOT(OR(EXACT(X28,'Validation Lists'!$L$2),EXACT(X28,'Validation Lists'!$L$3),EXACT(X28,'Validation Lists'!$L$4),EXACT(X28,'Validation Lists'!$L$5)))),AND(Y28&lt;&gt;"",NOT(OR(EXACT(Y28,'Validation Lists'!$M$2),EXACT(Y28,'Validation Lists'!$M$3),EXACT(Y28,'Validation Lists'!$M$4),EXACT(Y28,'Validation Lists'!$M$5))))),"No condition",IF(OR(B28="",C28="",D28="",M28="",N28="",O28="",I28="",U28="",S28="",T28="",R28="",V28="",W28="",X28="",Y28=""),"",IF(R28="No","Limited / weak",IF(R28="Unknown","Missing",IF(W28="Material contradiction unresolved","Contradictory",IF(W28="Not checked","Missing",IF(OR(X28="Recoverable missing evidence",X28="Material evidence unavailable",X28="Unknown"),"Missing",IF(OR(N28="Unknown or unauthenticated",O28="Cannot reopen",N28="Partly identified",O28="Can reopen with limits",I28="Not available"),"Limited / weak",IF(U28="Historical but still relevant","Limited / weak",IF(U28="Stale or unknown","Stale",IF(S28="Unknown","Missing",IF(OR(S28="Partial match",S28="No match",T28="No",T28="Partly",R28="Partial",M28="Modelled estimate",V28="Single source only",V28="Same-origin / copy chain"),"Limited / weak",IF(V28="Unknown","Missing","Fit")))))))))))))</x:f>
      </x:c>
      <x:c r="AA28" s="39" t="str">
        <x:f>IF(OR(AND(D28&lt;&gt;"",NOT(OR(EXACT(D28,'Validation Lists'!$A$2),EXACT(D28,'Validation Lists'!$A$3),EXACT(D28,'Validation Lists'!$A$4)))),AND(M28&lt;&gt;"",NOT(OR(EXACT(M28,'Validation Lists'!$B$2),EXACT(M28,'Validation Lists'!$B$3),EXACT(M28,'Validation Lists'!$B$4),EXACT(M28,'Validation Lists'!$B$5)))),AND(N28&lt;&gt;"",NOT(OR(EXACT(N28,'Validation Lists'!$C$2),EXACT(N28,'Validation Lists'!$C$3),EXACT(N28,'Validation Lists'!$C$4)))),AND(O28&lt;&gt;"",NOT(OR(EXACT(O28,'Validation Lists'!$D$2),EXACT(O28,'Validation Lists'!$D$3),EXACT(O28,'Validation Lists'!$D$4)))),AND(I28&lt;&gt;"",NOT(OR(EXACT(I28,'Validation Lists'!$E$2),EXACT(I28,'Validation Lists'!$E$3),EXACT(I28,'Validation Lists'!$E$4)))),AND(U28&lt;&gt;"",NOT(OR(EXACT(U28,'Validation Lists'!$F$2),EXACT(U28,'Validation Lists'!$F$3),EXACT(U28,'Validation Lists'!$F$4)))),AND(S28&lt;&gt;"",NOT(OR(EXACT(S28,'Validation Lists'!$G$2),EXACT(S28,'Validation Lists'!$G$3),EXACT(S28,'Validation Lists'!$G$4),EXACT(S28,'Validation Lists'!$G$5)))),AND(T28&lt;&gt;"",NOT(OR(EXACT(T28,'Validation Lists'!$H$2),EXACT(T28,'Validation Lists'!$H$3),EXACT(T28,'Validation Lists'!$H$4)))),AND(R28&lt;&gt;"",NOT(OR(EXACT(R28,'Validation Lists'!$I$2),EXACT(R28,'Validation Lists'!$I$3),EXACT(R28,'Validation Lists'!$I$4),EXACT(R28,'Validation Lists'!$I$5)))),AND(V28&lt;&gt;"",NOT(OR(EXACT(V28,'Validation Lists'!$J$2),EXACT(V28,'Validation Lists'!$J$3),EXACT(V28,'Validation Lists'!$J$4),EXACT(V28,'Validation Lists'!$J$5),EXACT(V28,'Validation Lists'!$J$6)))),AND(W28&lt;&gt;"",NOT(OR(EXACT(W28,'Validation Lists'!$K$2),EXACT(W28,'Validation Lists'!$K$3),EXACT(W28,'Validation Lists'!$K$4),EXACT(W28,'Validation Lists'!$K$5)))),AND(X28&lt;&gt;"",NOT(OR(EXACT(X28,'Validation Lists'!$L$2),EXACT(X28,'Validation Lists'!$L$3),EXACT(X28,'Validation Lists'!$L$4),EXACT(X28,'Validation Lists'!$L$5)))),AND(Y28&lt;&gt;"",NOT(OR(EXACT(Y28,'Validation Lists'!$M$2),EXACT(Y28,'Validation Lists'!$M$3),EXACT(Y28,'Validation Lists'!$M$4),EXACT(Y28,'Validation Lists'!$M$5))))),"No status",IF(OR(B28="",C28="",D28="",M28="",N28="",O28="",I28="",U28="",S28="",T28="",R28="",V28="",W28="",X28="",Y28=""),"",IF(OR(R28="No",R28="Unknown",W28="Material contradiction unresolved",W28="Not checked",X28&lt;&gt;"None"),"Unresolved",IF(OR(N28="Unknown or unauthenticated",O28="Cannot reopen"),IF(AND(D28="Low",M28="Source-reported claim",R28="Yes"),"Supported","Unresolved"),IF(OR(N28="Partly identified",O28="Can reopen with limits",I28="Not available",U28="Historical but still relevant"),IF(OR(M28="Direct observation",AND(M28="Source-reported claim",R28="Yes")),"Supported","Inferred"),IF(U28="Stale or unknown",IF(D28="Low",IF(OR(M28="Direct observation",AND(M28="Source-reported claim",R28="Yes")),"Supported","Inferred"),"Unresolved"),IF(S28="Unknown","Unresolved",IF(S28="Partial match",IF(OR(M28="Direct observation",AND(M28="Source-reported claim",R28="Yes")),"Supported","Inferred"),IF(S28="No match",IF(D28="Low",IF(OR(M28="Direct observation",AND(M28="Source-reported claim",R28="Yes")),"Supported","Inferred"),"Unresolved"),IF(T28="No","Unresolved",IF(OR(T28="Partly",R28="Partial",M28="Modelled estimate"),"Inferred",IF(V28="Unknown","Unresolved",IF(OR(V28="Single source only",V28="Same-origin / copy chain"),IF(OR(M28="Direct observation",AND(M28="Source-reported claim",R28="Yes")),"Supported","Inferred"),"Supported")))))))))))))</x:f>
      </x:c>
      <x:c r="AB28" s="39" t="str">
        <x:f>IF(OR(AND(D28&lt;&gt;"",NOT(OR(EXACT(D28,'Validation Lists'!$A$2),EXACT(D28,'Validation Lists'!$A$3),EXACT(D28,'Validation Lists'!$A$4)))),AND(M28&lt;&gt;"",NOT(OR(EXACT(M28,'Validation Lists'!$B$2),EXACT(M28,'Validation Lists'!$B$3),EXACT(M28,'Validation Lists'!$B$4),EXACT(M28,'Validation Lists'!$B$5)))),AND(N28&lt;&gt;"",NOT(OR(EXACT(N28,'Validation Lists'!$C$2),EXACT(N28,'Validation Lists'!$C$3),EXACT(N28,'Validation Lists'!$C$4)))),AND(O28&lt;&gt;"",NOT(OR(EXACT(O28,'Validation Lists'!$D$2),EXACT(O28,'Validation Lists'!$D$3),EXACT(O28,'Validation Lists'!$D$4)))),AND(I28&lt;&gt;"",NOT(OR(EXACT(I28,'Validation Lists'!$E$2),EXACT(I28,'Validation Lists'!$E$3),EXACT(I28,'Validation Lists'!$E$4)))),AND(U28&lt;&gt;"",NOT(OR(EXACT(U28,'Validation Lists'!$F$2),EXACT(U28,'Validation Lists'!$F$3),EXACT(U28,'Validation Lists'!$F$4)))),AND(S28&lt;&gt;"",NOT(OR(EXACT(S28,'Validation Lists'!$G$2),EXACT(S28,'Validation Lists'!$G$3),EXACT(S28,'Validation Lists'!$G$4),EXACT(S28,'Validation Lists'!$G$5)))),AND(T28&lt;&gt;"",NOT(OR(EXACT(T28,'Validation Lists'!$H$2),EXACT(T28,'Validation Lists'!$H$3),EXACT(T28,'Validation Lists'!$H$4)))),AND(R28&lt;&gt;"",NOT(OR(EXACT(R28,'Validation Lists'!$I$2),EXACT(R28,'Validation Lists'!$I$3),EXACT(R28,'Validation Lists'!$I$4),EXACT(R28,'Validation Lists'!$I$5)))),AND(V28&lt;&gt;"",NOT(OR(EXACT(V28,'Validation Lists'!$J$2),EXACT(V28,'Validation Lists'!$J$3),EXACT(V28,'Validation Lists'!$J$4),EXACT(V28,'Validation Lists'!$J$5),EXACT(V28,'Validation Lists'!$J$6)))),AND(W28&lt;&gt;"",NOT(OR(EXACT(W28,'Validation Lists'!$K$2),EXACT(W28,'Validation Lists'!$K$3),EXACT(W28,'Validation Lists'!$K$4),EXACT(W28,'Validation Lists'!$K$5)))),AND(X28&lt;&gt;"",NOT(OR(EXACT(X28,'Validation Lists'!$L$2),EXACT(X28,'Validation Lists'!$L$3),EXACT(X28,'Validation Lists'!$L$4),EXACT(X28,'Validation Lists'!$L$5)))),AND(Y28&lt;&gt;"",NOT(OR(EXACT(Y28,'Validation Lists'!$M$2),EXACT(Y28,'Validation Lists'!$M$3),EXACT(Y28,'Validation Lists'!$M$4),EXACT(Y28,'Validation Lists'!$M$5))))),"Technical validation error — no outcome",IF(OR(B28="",C28="",D28="",M28="",N28="",O28="",I28="",U28="",S28="",T28="",R28="",V28="",W28="",X28="",Y28=""),"",IF(R28="No","Refuse claim",IF(R28="Unknown","Review required",IF(W28="Material contradiction unresolved",IF(AND(D28="Consequential",X28="Material evidence unavailable"),"Refuse claim","Review required"),IF(W28="Not checked","Review required",IF(OR(X28="Recoverable missing evidence",X28="Unknown"),"Review required",IF(X28="Material evidence unavailable",IF(OR(D28="Material",D28="Consequential"),"Refuse claim","Review required"),IF(OR(N28="Unknown or unauthenticated",O28="Cannot reopen"),IF(D28="Consequential","Refuse claim",IF(AND(D28="Low",M28="Source-reported claim",R28="Yes"),"Use with limits","Review required")),IF(OR(N28="Partly identified",O28="Can reopen with limits"),IF(D28="Low","Use with limits","Review required"),IF(I28="Not available",IF(D28="Low","Use with limits","Review required"),IF(U28="Historical but still relevant","Use with limits",IF(U28="Stale or unknown",IF(D28="Low","Use with limits","Review required"),IF(S28="Unknown","Review required",IF(S28="Partial match",IF(D28="Low","Use with limits","Review required"),IF(S28="No match",IF(D28="Low","Use with limits","Refuse claim"),IF(T28="No","Review required",IF(T28="Partly",IF(D28="Low","Use with limits","Review required"),IF(R28="Partial",IF(D28="Low","Use with limits","Review required"),IF(M28="Modelled estimate",IF(D28="Consequential","Review required","Use with limits"),IF(V28="Unknown","Review required",IF(OR(V28="Single source only",V28="Same-origin / copy chain"),IF(D28="Low","Use with limits","Review required"),IF(Y28="Does not materially change recommendation","No material change","Use")))))))))))))))))))))))</x:f>
      </x:c>
      <x:c r="AC28" s="30"/>
      <x:c r="AD28" s="30"/>
      <x:c r="AE28" s="30"/>
      <x:c r="AF28" s="30"/>
      <x:c r="AG28" s="30"/>
      <x:c r="AH28" s="30"/>
      <x:c r="AI28" s="30"/>
      <x:c r="AJ28" s="30"/>
      <x:c r="AK28" s="30"/>
      <x:c r="AL28" s="30"/>
      <x:c r="AM28" s="43" t="str">
        <x:v>This register governs permitted use from the recorded fields. It does not verify sources, measure reliability or prove commercial outcomes.</x:v>
      </x:c>
    </x:row>
    <x:row r="29">
      <x:c r="A29" s="30"/>
      <x:c r="B29" s="30"/>
      <x:c r="C29" s="30"/>
      <x:c r="D29" s="30"/>
      <x:c r="E29" s="30"/>
      <x:c r="F29" s="30"/>
      <x:c r="G29" s="30"/>
      <x:c r="H29" s="30"/>
      <x:c r="I29" s="30"/>
      <x:c r="J29" s="30"/>
      <x:c r="K29" s="30"/>
      <x:c r="L29" s="30"/>
      <x:c r="M29" s="30"/>
      <x:c r="N29" s="30"/>
      <x:c r="O29" s="30"/>
      <x:c r="P29" s="30"/>
      <x:c r="Q29" s="30"/>
      <x:c r="R29" s="30"/>
      <x:c r="S29" s="30"/>
      <x:c r="T29" s="30"/>
      <x:c r="U29" s="30"/>
      <x:c r="V29" s="30"/>
      <x:c r="W29" s="30"/>
      <x:c r="X29" s="30"/>
      <x:c r="Y29" s="30"/>
      <x:c r="Z29" s="39" t="str">
        <x:f>IF(OR(AND(D29&lt;&gt;"",NOT(OR(EXACT(D29,'Validation Lists'!$A$2),EXACT(D29,'Validation Lists'!$A$3),EXACT(D29,'Validation Lists'!$A$4)))),AND(M29&lt;&gt;"",NOT(OR(EXACT(M29,'Validation Lists'!$B$2),EXACT(M29,'Validation Lists'!$B$3),EXACT(M29,'Validation Lists'!$B$4),EXACT(M29,'Validation Lists'!$B$5)))),AND(N29&lt;&gt;"",NOT(OR(EXACT(N29,'Validation Lists'!$C$2),EXACT(N29,'Validation Lists'!$C$3),EXACT(N29,'Validation Lists'!$C$4)))),AND(O29&lt;&gt;"",NOT(OR(EXACT(O29,'Validation Lists'!$D$2),EXACT(O29,'Validation Lists'!$D$3),EXACT(O29,'Validation Lists'!$D$4)))),AND(I29&lt;&gt;"",NOT(OR(EXACT(I29,'Validation Lists'!$E$2),EXACT(I29,'Validation Lists'!$E$3),EXACT(I29,'Validation Lists'!$E$4)))),AND(U29&lt;&gt;"",NOT(OR(EXACT(U29,'Validation Lists'!$F$2),EXACT(U29,'Validation Lists'!$F$3),EXACT(U29,'Validation Lists'!$F$4)))),AND(S29&lt;&gt;"",NOT(OR(EXACT(S29,'Validation Lists'!$G$2),EXACT(S29,'Validation Lists'!$G$3),EXACT(S29,'Validation Lists'!$G$4),EXACT(S29,'Validation Lists'!$G$5)))),AND(T29&lt;&gt;"",NOT(OR(EXACT(T29,'Validation Lists'!$H$2),EXACT(T29,'Validation Lists'!$H$3),EXACT(T29,'Validation Lists'!$H$4)))),AND(R29&lt;&gt;"",NOT(OR(EXACT(R29,'Validation Lists'!$I$2),EXACT(R29,'Validation Lists'!$I$3),EXACT(R29,'Validation Lists'!$I$4),EXACT(R29,'Validation Lists'!$I$5)))),AND(V29&lt;&gt;"",NOT(OR(EXACT(V29,'Validation Lists'!$J$2),EXACT(V29,'Validation Lists'!$J$3),EXACT(V29,'Validation Lists'!$J$4),EXACT(V29,'Validation Lists'!$J$5),EXACT(V29,'Validation Lists'!$J$6)))),AND(W29&lt;&gt;"",NOT(OR(EXACT(W29,'Validation Lists'!$K$2),EXACT(W29,'Validation Lists'!$K$3),EXACT(W29,'Validation Lists'!$K$4),EXACT(W29,'Validation Lists'!$K$5)))),AND(X29&lt;&gt;"",NOT(OR(EXACT(X29,'Validation Lists'!$L$2),EXACT(X29,'Validation Lists'!$L$3),EXACT(X29,'Validation Lists'!$L$4),EXACT(X29,'Validation Lists'!$L$5)))),AND(Y29&lt;&gt;"",NOT(OR(EXACT(Y29,'Validation Lists'!$M$2),EXACT(Y29,'Validation Lists'!$M$3),EXACT(Y29,'Validation Lists'!$M$4),EXACT(Y29,'Validation Lists'!$M$5))))),"No condition",IF(OR(B29="",C29="",D29="",M29="",N29="",O29="",I29="",U29="",S29="",T29="",R29="",V29="",W29="",X29="",Y29=""),"",IF(R29="No","Limited / weak",IF(R29="Unknown","Missing",IF(W29="Material contradiction unresolved","Contradictory",IF(W29="Not checked","Missing",IF(OR(X29="Recoverable missing evidence",X29="Material evidence unavailable",X29="Unknown"),"Missing",IF(OR(N29="Unknown or unauthenticated",O29="Cannot reopen",N29="Partly identified",O29="Can reopen with limits",I29="Not available"),"Limited / weak",IF(U29="Historical but still relevant","Limited / weak",IF(U29="Stale or unknown","Stale",IF(S29="Unknown","Missing",IF(OR(S29="Partial match",S29="No match",T29="No",T29="Partly",R29="Partial",M29="Modelled estimate",V29="Single source only",V29="Same-origin / copy chain"),"Limited / weak",IF(V29="Unknown","Missing","Fit")))))))))))))</x:f>
      </x:c>
      <x:c r="AA29" s="39" t="str">
        <x:f>IF(OR(AND(D29&lt;&gt;"",NOT(OR(EXACT(D29,'Validation Lists'!$A$2),EXACT(D29,'Validation Lists'!$A$3),EXACT(D29,'Validation Lists'!$A$4)))),AND(M29&lt;&gt;"",NOT(OR(EXACT(M29,'Validation Lists'!$B$2),EXACT(M29,'Validation Lists'!$B$3),EXACT(M29,'Validation Lists'!$B$4),EXACT(M29,'Validation Lists'!$B$5)))),AND(N29&lt;&gt;"",NOT(OR(EXACT(N29,'Validation Lists'!$C$2),EXACT(N29,'Validation Lists'!$C$3),EXACT(N29,'Validation Lists'!$C$4)))),AND(O29&lt;&gt;"",NOT(OR(EXACT(O29,'Validation Lists'!$D$2),EXACT(O29,'Validation Lists'!$D$3),EXACT(O29,'Validation Lists'!$D$4)))),AND(I29&lt;&gt;"",NOT(OR(EXACT(I29,'Validation Lists'!$E$2),EXACT(I29,'Validation Lists'!$E$3),EXACT(I29,'Validation Lists'!$E$4)))),AND(U29&lt;&gt;"",NOT(OR(EXACT(U29,'Validation Lists'!$F$2),EXACT(U29,'Validation Lists'!$F$3),EXACT(U29,'Validation Lists'!$F$4)))),AND(S29&lt;&gt;"",NOT(OR(EXACT(S29,'Validation Lists'!$G$2),EXACT(S29,'Validation Lists'!$G$3),EXACT(S29,'Validation Lists'!$G$4),EXACT(S29,'Validation Lists'!$G$5)))),AND(T29&lt;&gt;"",NOT(OR(EXACT(T29,'Validation Lists'!$H$2),EXACT(T29,'Validation Lists'!$H$3),EXACT(T29,'Validation Lists'!$H$4)))),AND(R29&lt;&gt;"",NOT(OR(EXACT(R29,'Validation Lists'!$I$2),EXACT(R29,'Validation Lists'!$I$3),EXACT(R29,'Validation Lists'!$I$4),EXACT(R29,'Validation Lists'!$I$5)))),AND(V29&lt;&gt;"",NOT(OR(EXACT(V29,'Validation Lists'!$J$2),EXACT(V29,'Validation Lists'!$J$3),EXACT(V29,'Validation Lists'!$J$4),EXACT(V29,'Validation Lists'!$J$5),EXACT(V29,'Validation Lists'!$J$6)))),AND(W29&lt;&gt;"",NOT(OR(EXACT(W29,'Validation Lists'!$K$2),EXACT(W29,'Validation Lists'!$K$3),EXACT(W29,'Validation Lists'!$K$4),EXACT(W29,'Validation Lists'!$K$5)))),AND(X29&lt;&gt;"",NOT(OR(EXACT(X29,'Validation Lists'!$L$2),EXACT(X29,'Validation Lists'!$L$3),EXACT(X29,'Validation Lists'!$L$4),EXACT(X29,'Validation Lists'!$L$5)))),AND(Y29&lt;&gt;"",NOT(OR(EXACT(Y29,'Validation Lists'!$M$2),EXACT(Y29,'Validation Lists'!$M$3),EXACT(Y29,'Validation Lists'!$M$4),EXACT(Y29,'Validation Lists'!$M$5))))),"No status",IF(OR(B29="",C29="",D29="",M29="",N29="",O29="",I29="",U29="",S29="",T29="",R29="",V29="",W29="",X29="",Y29=""),"",IF(OR(R29="No",R29="Unknown",W29="Material contradiction unresolved",W29="Not checked",X29&lt;&gt;"None"),"Unresolved",IF(OR(N29="Unknown or unauthenticated",O29="Cannot reopen"),IF(AND(D29="Low",M29="Source-reported claim",R29="Yes"),"Supported","Unresolved"),IF(OR(N29="Partly identified",O29="Can reopen with limits",I29="Not available",U29="Historical but still relevant"),IF(OR(M29="Direct observation",AND(M29="Source-reported claim",R29="Yes")),"Supported","Inferred"),IF(U29="Stale or unknown",IF(D29="Low",IF(OR(M29="Direct observation",AND(M29="Source-reported claim",R29="Yes")),"Supported","Inferred"),"Unresolved"),IF(S29="Unknown","Unresolved",IF(S29="Partial match",IF(OR(M29="Direct observation",AND(M29="Source-reported claim",R29="Yes")),"Supported","Inferred"),IF(S29="No match",IF(D29="Low",IF(OR(M29="Direct observation",AND(M29="Source-reported claim",R29="Yes")),"Supported","Inferred"),"Unresolved"),IF(T29="No","Unresolved",IF(OR(T29="Partly",R29="Partial",M29="Modelled estimate"),"Inferred",IF(V29="Unknown","Unresolved",IF(OR(V29="Single source only",V29="Same-origin / copy chain"),IF(OR(M29="Direct observation",AND(M29="Source-reported claim",R29="Yes")),"Supported","Inferred"),"Supported")))))))))))))</x:f>
      </x:c>
      <x:c r="AB29" s="39" t="str">
        <x:f>IF(OR(AND(D29&lt;&gt;"",NOT(OR(EXACT(D29,'Validation Lists'!$A$2),EXACT(D29,'Validation Lists'!$A$3),EXACT(D29,'Validation Lists'!$A$4)))),AND(M29&lt;&gt;"",NOT(OR(EXACT(M29,'Validation Lists'!$B$2),EXACT(M29,'Validation Lists'!$B$3),EXACT(M29,'Validation Lists'!$B$4),EXACT(M29,'Validation Lists'!$B$5)))),AND(N29&lt;&gt;"",NOT(OR(EXACT(N29,'Validation Lists'!$C$2),EXACT(N29,'Validation Lists'!$C$3),EXACT(N29,'Validation Lists'!$C$4)))),AND(O29&lt;&gt;"",NOT(OR(EXACT(O29,'Validation Lists'!$D$2),EXACT(O29,'Validation Lists'!$D$3),EXACT(O29,'Validation Lists'!$D$4)))),AND(I29&lt;&gt;"",NOT(OR(EXACT(I29,'Validation Lists'!$E$2),EXACT(I29,'Validation Lists'!$E$3),EXACT(I29,'Validation Lists'!$E$4)))),AND(U29&lt;&gt;"",NOT(OR(EXACT(U29,'Validation Lists'!$F$2),EXACT(U29,'Validation Lists'!$F$3),EXACT(U29,'Validation Lists'!$F$4)))),AND(S29&lt;&gt;"",NOT(OR(EXACT(S29,'Validation Lists'!$G$2),EXACT(S29,'Validation Lists'!$G$3),EXACT(S29,'Validation Lists'!$G$4),EXACT(S29,'Validation Lists'!$G$5)))),AND(T29&lt;&gt;"",NOT(OR(EXACT(T29,'Validation Lists'!$H$2),EXACT(T29,'Validation Lists'!$H$3),EXACT(T29,'Validation Lists'!$H$4)))),AND(R29&lt;&gt;"",NOT(OR(EXACT(R29,'Validation Lists'!$I$2),EXACT(R29,'Validation Lists'!$I$3),EXACT(R29,'Validation Lists'!$I$4),EXACT(R29,'Validation Lists'!$I$5)))),AND(V29&lt;&gt;"",NOT(OR(EXACT(V29,'Validation Lists'!$J$2),EXACT(V29,'Validation Lists'!$J$3),EXACT(V29,'Validation Lists'!$J$4),EXACT(V29,'Validation Lists'!$J$5),EXACT(V29,'Validation Lists'!$J$6)))),AND(W29&lt;&gt;"",NOT(OR(EXACT(W29,'Validation Lists'!$K$2),EXACT(W29,'Validation Lists'!$K$3),EXACT(W29,'Validation Lists'!$K$4),EXACT(W29,'Validation Lists'!$K$5)))),AND(X29&lt;&gt;"",NOT(OR(EXACT(X29,'Validation Lists'!$L$2),EXACT(X29,'Validation Lists'!$L$3),EXACT(X29,'Validation Lists'!$L$4),EXACT(X29,'Validation Lists'!$L$5)))),AND(Y29&lt;&gt;"",NOT(OR(EXACT(Y29,'Validation Lists'!$M$2),EXACT(Y29,'Validation Lists'!$M$3),EXACT(Y29,'Validation Lists'!$M$4),EXACT(Y29,'Validation Lists'!$M$5))))),"Technical validation error — no outcome",IF(OR(B29="",C29="",D29="",M29="",N29="",O29="",I29="",U29="",S29="",T29="",R29="",V29="",W29="",X29="",Y29=""),"",IF(R29="No","Refuse claim",IF(R29="Unknown","Review required",IF(W29="Material contradiction unresolved",IF(AND(D29="Consequential",X29="Material evidence unavailable"),"Refuse claim","Review required"),IF(W29="Not checked","Review required",IF(OR(X29="Recoverable missing evidence",X29="Unknown"),"Review required",IF(X29="Material evidence unavailable",IF(OR(D29="Material",D29="Consequential"),"Refuse claim","Review required"),IF(OR(N29="Unknown or unauthenticated",O29="Cannot reopen"),IF(D29="Consequential","Refuse claim",IF(AND(D29="Low",M29="Source-reported claim",R29="Yes"),"Use with limits","Review required")),IF(OR(N29="Partly identified",O29="Can reopen with limits"),IF(D29="Low","Use with limits","Review required"),IF(I29="Not available",IF(D29="Low","Use with limits","Review required"),IF(U29="Historical but still relevant","Use with limits",IF(U29="Stale or unknown",IF(D29="Low","Use with limits","Review required"),IF(S29="Unknown","Review required",IF(S29="Partial match",IF(D29="Low","Use with limits","Review required"),IF(S29="No match",IF(D29="Low","Use with limits","Refuse claim"),IF(T29="No","Review required",IF(T29="Partly",IF(D29="Low","Use with limits","Review required"),IF(R29="Partial",IF(D29="Low","Use with limits","Review required"),IF(M29="Modelled estimate",IF(D29="Consequential","Review required","Use with limits"),IF(V29="Unknown","Review required",IF(OR(V29="Single source only",V29="Same-origin / copy chain"),IF(D29="Low","Use with limits","Review required"),IF(Y29="Does not materially change recommendation","No material change","Use")))))))))))))))))))))))</x:f>
      </x:c>
      <x:c r="AC29" s="30"/>
      <x:c r="AD29" s="30"/>
      <x:c r="AE29" s="30"/>
      <x:c r="AF29" s="30"/>
      <x:c r="AG29" s="30"/>
      <x:c r="AH29" s="30"/>
      <x:c r="AI29" s="30"/>
      <x:c r="AJ29" s="30"/>
      <x:c r="AK29" s="30"/>
      <x:c r="AL29" s="30"/>
      <x:c r="AM29" s="43" t="str">
        <x:v>This register governs permitted use from the recorded fields. It does not verify sources, measure reliability or prove commercial outcomes.</x:v>
      </x:c>
    </x:row>
    <x:row r="30">
      <x:c r="A30" s="30"/>
      <x:c r="B30" s="30"/>
      <x:c r="C30" s="30"/>
      <x:c r="D30" s="30"/>
      <x:c r="E30" s="30"/>
      <x:c r="F30" s="30"/>
      <x:c r="G30" s="30"/>
      <x:c r="H30" s="30"/>
      <x:c r="I30" s="30"/>
      <x:c r="J30" s="30"/>
      <x:c r="K30" s="30"/>
      <x:c r="L30" s="30"/>
      <x:c r="M30" s="30"/>
      <x:c r="N30" s="30"/>
      <x:c r="O30" s="30"/>
      <x:c r="P30" s="30"/>
      <x:c r="Q30" s="30"/>
      <x:c r="R30" s="30"/>
      <x:c r="S30" s="30"/>
      <x:c r="T30" s="30"/>
      <x:c r="U30" s="30"/>
      <x:c r="V30" s="30"/>
      <x:c r="W30" s="30"/>
      <x:c r="X30" s="30"/>
      <x:c r="Y30" s="30"/>
      <x:c r="Z30" s="39" t="str">
        <x:f>IF(OR(AND(D30&lt;&gt;"",NOT(OR(EXACT(D30,'Validation Lists'!$A$2),EXACT(D30,'Validation Lists'!$A$3),EXACT(D30,'Validation Lists'!$A$4)))),AND(M30&lt;&gt;"",NOT(OR(EXACT(M30,'Validation Lists'!$B$2),EXACT(M30,'Validation Lists'!$B$3),EXACT(M30,'Validation Lists'!$B$4),EXACT(M30,'Validation Lists'!$B$5)))),AND(N30&lt;&gt;"",NOT(OR(EXACT(N30,'Validation Lists'!$C$2),EXACT(N30,'Validation Lists'!$C$3),EXACT(N30,'Validation Lists'!$C$4)))),AND(O30&lt;&gt;"",NOT(OR(EXACT(O30,'Validation Lists'!$D$2),EXACT(O30,'Validation Lists'!$D$3),EXACT(O30,'Validation Lists'!$D$4)))),AND(I30&lt;&gt;"",NOT(OR(EXACT(I30,'Validation Lists'!$E$2),EXACT(I30,'Validation Lists'!$E$3),EXACT(I30,'Validation Lists'!$E$4)))),AND(U30&lt;&gt;"",NOT(OR(EXACT(U30,'Validation Lists'!$F$2),EXACT(U30,'Validation Lists'!$F$3),EXACT(U30,'Validation Lists'!$F$4)))),AND(S30&lt;&gt;"",NOT(OR(EXACT(S30,'Validation Lists'!$G$2),EXACT(S30,'Validation Lists'!$G$3),EXACT(S30,'Validation Lists'!$G$4),EXACT(S30,'Validation Lists'!$G$5)))),AND(T30&lt;&gt;"",NOT(OR(EXACT(T30,'Validation Lists'!$H$2),EXACT(T30,'Validation Lists'!$H$3),EXACT(T30,'Validation Lists'!$H$4)))),AND(R30&lt;&gt;"",NOT(OR(EXACT(R30,'Validation Lists'!$I$2),EXACT(R30,'Validation Lists'!$I$3),EXACT(R30,'Validation Lists'!$I$4),EXACT(R30,'Validation Lists'!$I$5)))),AND(V30&lt;&gt;"",NOT(OR(EXACT(V30,'Validation Lists'!$J$2),EXACT(V30,'Validation Lists'!$J$3),EXACT(V30,'Validation Lists'!$J$4),EXACT(V30,'Validation Lists'!$J$5),EXACT(V30,'Validation Lists'!$J$6)))),AND(W30&lt;&gt;"",NOT(OR(EXACT(W30,'Validation Lists'!$K$2),EXACT(W30,'Validation Lists'!$K$3),EXACT(W30,'Validation Lists'!$K$4),EXACT(W30,'Validation Lists'!$K$5)))),AND(X30&lt;&gt;"",NOT(OR(EXACT(X30,'Validation Lists'!$L$2),EXACT(X30,'Validation Lists'!$L$3),EXACT(X30,'Validation Lists'!$L$4),EXACT(X30,'Validation Lists'!$L$5)))),AND(Y30&lt;&gt;"",NOT(OR(EXACT(Y30,'Validation Lists'!$M$2),EXACT(Y30,'Validation Lists'!$M$3),EXACT(Y30,'Validation Lists'!$M$4),EXACT(Y30,'Validation Lists'!$M$5))))),"No condition",IF(OR(B30="",C30="",D30="",M30="",N30="",O30="",I30="",U30="",S30="",T30="",R30="",V30="",W30="",X30="",Y30=""),"",IF(R30="No","Limited / weak",IF(R30="Unknown","Missing",IF(W30="Material contradiction unresolved","Contradictory",IF(W30="Not checked","Missing",IF(OR(X30="Recoverable missing evidence",X30="Material evidence unavailable",X30="Unknown"),"Missing",IF(OR(N30="Unknown or unauthenticated",O30="Cannot reopen",N30="Partly identified",O30="Can reopen with limits",I30="Not available"),"Limited / weak",IF(U30="Historical but still relevant","Limited / weak",IF(U30="Stale or unknown","Stale",IF(S30="Unknown","Missing",IF(OR(S30="Partial match",S30="No match",T30="No",T30="Partly",R30="Partial",M30="Modelled estimate",V30="Single source only",V30="Same-origin / copy chain"),"Limited / weak",IF(V30="Unknown","Missing","Fit")))))))))))))</x:f>
      </x:c>
      <x:c r="AA30" s="39" t="str">
        <x:f>IF(OR(AND(D30&lt;&gt;"",NOT(OR(EXACT(D30,'Validation Lists'!$A$2),EXACT(D30,'Validation Lists'!$A$3),EXACT(D30,'Validation Lists'!$A$4)))),AND(M30&lt;&gt;"",NOT(OR(EXACT(M30,'Validation Lists'!$B$2),EXACT(M30,'Validation Lists'!$B$3),EXACT(M30,'Validation Lists'!$B$4),EXACT(M30,'Validation Lists'!$B$5)))),AND(N30&lt;&gt;"",NOT(OR(EXACT(N30,'Validation Lists'!$C$2),EXACT(N30,'Validation Lists'!$C$3),EXACT(N30,'Validation Lists'!$C$4)))),AND(O30&lt;&gt;"",NOT(OR(EXACT(O30,'Validation Lists'!$D$2),EXACT(O30,'Validation Lists'!$D$3),EXACT(O30,'Validation Lists'!$D$4)))),AND(I30&lt;&gt;"",NOT(OR(EXACT(I30,'Validation Lists'!$E$2),EXACT(I30,'Validation Lists'!$E$3),EXACT(I30,'Validation Lists'!$E$4)))),AND(U30&lt;&gt;"",NOT(OR(EXACT(U30,'Validation Lists'!$F$2),EXACT(U30,'Validation Lists'!$F$3),EXACT(U30,'Validation Lists'!$F$4)))),AND(S30&lt;&gt;"",NOT(OR(EXACT(S30,'Validation Lists'!$G$2),EXACT(S30,'Validation Lists'!$G$3),EXACT(S30,'Validation Lists'!$G$4),EXACT(S30,'Validation Lists'!$G$5)))),AND(T30&lt;&gt;"",NOT(OR(EXACT(T30,'Validation Lists'!$H$2),EXACT(T30,'Validation Lists'!$H$3),EXACT(T30,'Validation Lists'!$H$4)))),AND(R30&lt;&gt;"",NOT(OR(EXACT(R30,'Validation Lists'!$I$2),EXACT(R30,'Validation Lists'!$I$3),EXACT(R30,'Validation Lists'!$I$4),EXACT(R30,'Validation Lists'!$I$5)))),AND(V30&lt;&gt;"",NOT(OR(EXACT(V30,'Validation Lists'!$J$2),EXACT(V30,'Validation Lists'!$J$3),EXACT(V30,'Validation Lists'!$J$4),EXACT(V30,'Validation Lists'!$J$5),EXACT(V30,'Validation Lists'!$J$6)))),AND(W30&lt;&gt;"",NOT(OR(EXACT(W30,'Validation Lists'!$K$2),EXACT(W30,'Validation Lists'!$K$3),EXACT(W30,'Validation Lists'!$K$4),EXACT(W30,'Validation Lists'!$K$5)))),AND(X30&lt;&gt;"",NOT(OR(EXACT(X30,'Validation Lists'!$L$2),EXACT(X30,'Validation Lists'!$L$3),EXACT(X30,'Validation Lists'!$L$4),EXACT(X30,'Validation Lists'!$L$5)))),AND(Y30&lt;&gt;"",NOT(OR(EXACT(Y30,'Validation Lists'!$M$2),EXACT(Y30,'Validation Lists'!$M$3),EXACT(Y30,'Validation Lists'!$M$4),EXACT(Y30,'Validation Lists'!$M$5))))),"No status",IF(OR(B30="",C30="",D30="",M30="",N30="",O30="",I30="",U30="",S30="",T30="",R30="",V30="",W30="",X30="",Y30=""),"",IF(OR(R30="No",R30="Unknown",W30="Material contradiction unresolved",W30="Not checked",X30&lt;&gt;"None"),"Unresolved",IF(OR(N30="Unknown or unauthenticated",O30="Cannot reopen"),IF(AND(D30="Low",M30="Source-reported claim",R30="Yes"),"Supported","Unresolved"),IF(OR(N30="Partly identified",O30="Can reopen with limits",I30="Not available",U30="Historical but still relevant"),IF(OR(M30="Direct observation",AND(M30="Source-reported claim",R30="Yes")),"Supported","Inferred"),IF(U30="Stale or unknown",IF(D30="Low",IF(OR(M30="Direct observation",AND(M30="Source-reported claim",R30="Yes")),"Supported","Inferred"),"Unresolved"),IF(S30="Unknown","Unresolved",IF(S30="Partial match",IF(OR(M30="Direct observation",AND(M30="Source-reported claim",R30="Yes")),"Supported","Inferred"),IF(S30="No match",IF(D30="Low",IF(OR(M30="Direct observation",AND(M30="Source-reported claim",R30="Yes")),"Supported","Inferred"),"Unresolved"),IF(T30="No","Unresolved",IF(OR(T30="Partly",R30="Partial",M30="Modelled estimate"),"Inferred",IF(V30="Unknown","Unresolved",IF(OR(V30="Single source only",V30="Same-origin / copy chain"),IF(OR(M30="Direct observation",AND(M30="Source-reported claim",R30="Yes")),"Supported","Inferred"),"Supported")))))))))))))</x:f>
      </x:c>
      <x:c r="AB30" s="39" t="str">
        <x:f>IF(OR(AND(D30&lt;&gt;"",NOT(OR(EXACT(D30,'Validation Lists'!$A$2),EXACT(D30,'Validation Lists'!$A$3),EXACT(D30,'Validation Lists'!$A$4)))),AND(M30&lt;&gt;"",NOT(OR(EXACT(M30,'Validation Lists'!$B$2),EXACT(M30,'Validation Lists'!$B$3),EXACT(M30,'Validation Lists'!$B$4),EXACT(M30,'Validation Lists'!$B$5)))),AND(N30&lt;&gt;"",NOT(OR(EXACT(N30,'Validation Lists'!$C$2),EXACT(N30,'Validation Lists'!$C$3),EXACT(N30,'Validation Lists'!$C$4)))),AND(O30&lt;&gt;"",NOT(OR(EXACT(O30,'Validation Lists'!$D$2),EXACT(O30,'Validation Lists'!$D$3),EXACT(O30,'Validation Lists'!$D$4)))),AND(I30&lt;&gt;"",NOT(OR(EXACT(I30,'Validation Lists'!$E$2),EXACT(I30,'Validation Lists'!$E$3),EXACT(I30,'Validation Lists'!$E$4)))),AND(U30&lt;&gt;"",NOT(OR(EXACT(U30,'Validation Lists'!$F$2),EXACT(U30,'Validation Lists'!$F$3),EXACT(U30,'Validation Lists'!$F$4)))),AND(S30&lt;&gt;"",NOT(OR(EXACT(S30,'Validation Lists'!$G$2),EXACT(S30,'Validation Lists'!$G$3),EXACT(S30,'Validation Lists'!$G$4),EXACT(S30,'Validation Lists'!$G$5)))),AND(T30&lt;&gt;"",NOT(OR(EXACT(T30,'Validation Lists'!$H$2),EXACT(T30,'Validation Lists'!$H$3),EXACT(T30,'Validation Lists'!$H$4)))),AND(R30&lt;&gt;"",NOT(OR(EXACT(R30,'Validation Lists'!$I$2),EXACT(R30,'Validation Lists'!$I$3),EXACT(R30,'Validation Lists'!$I$4),EXACT(R30,'Validation Lists'!$I$5)))),AND(V30&lt;&gt;"",NOT(OR(EXACT(V30,'Validation Lists'!$J$2),EXACT(V30,'Validation Lists'!$J$3),EXACT(V30,'Validation Lists'!$J$4),EXACT(V30,'Validation Lists'!$J$5),EXACT(V30,'Validation Lists'!$J$6)))),AND(W30&lt;&gt;"",NOT(OR(EXACT(W30,'Validation Lists'!$K$2),EXACT(W30,'Validation Lists'!$K$3),EXACT(W30,'Validation Lists'!$K$4),EXACT(W30,'Validation Lists'!$K$5)))),AND(X30&lt;&gt;"",NOT(OR(EXACT(X30,'Validation Lists'!$L$2),EXACT(X30,'Validation Lists'!$L$3),EXACT(X30,'Validation Lists'!$L$4),EXACT(X30,'Validation Lists'!$L$5)))),AND(Y30&lt;&gt;"",NOT(OR(EXACT(Y30,'Validation Lists'!$M$2),EXACT(Y30,'Validation Lists'!$M$3),EXACT(Y30,'Validation Lists'!$M$4),EXACT(Y30,'Validation Lists'!$M$5))))),"Technical validation error — no outcome",IF(OR(B30="",C30="",D30="",M30="",N30="",O30="",I30="",U30="",S30="",T30="",R30="",V30="",W30="",X30="",Y30=""),"",IF(R30="No","Refuse claim",IF(R30="Unknown","Review required",IF(W30="Material contradiction unresolved",IF(AND(D30="Consequential",X30="Material evidence unavailable"),"Refuse claim","Review required"),IF(W30="Not checked","Review required",IF(OR(X30="Recoverable missing evidence",X30="Unknown"),"Review required",IF(X30="Material evidence unavailable",IF(OR(D30="Material",D30="Consequential"),"Refuse claim","Review required"),IF(OR(N30="Unknown or unauthenticated",O30="Cannot reopen"),IF(D30="Consequential","Refuse claim",IF(AND(D30="Low",M30="Source-reported claim",R30="Yes"),"Use with limits","Review required")),IF(OR(N30="Partly identified",O30="Can reopen with limits"),IF(D30="Low","Use with limits","Review required"),IF(I30="Not available",IF(D30="Low","Use with limits","Review required"),IF(U30="Historical but still relevant","Use with limits",IF(U30="Stale or unknown",IF(D30="Low","Use with limits","Review required"),IF(S30="Unknown","Review required",IF(S30="Partial match",IF(D30="Low","Use with limits","Review required"),IF(S30="No match",IF(D30="Low","Use with limits","Refuse claim"),IF(T30="No","Review required",IF(T30="Partly",IF(D30="Low","Use with limits","Review required"),IF(R30="Partial",IF(D30="Low","Use with limits","Review required"),IF(M30="Modelled estimate",IF(D30="Consequential","Review required","Use with limits"),IF(V30="Unknown","Review required",IF(OR(V30="Single source only",V30="Same-origin / copy chain"),IF(D30="Low","Use with limits","Review required"),IF(Y30="Does not materially change recommendation","No material change","Use")))))))))))))))))))))))</x:f>
      </x:c>
      <x:c r="AC30" s="30"/>
      <x:c r="AD30" s="30"/>
      <x:c r="AE30" s="30"/>
      <x:c r="AF30" s="30"/>
      <x:c r="AG30" s="30"/>
      <x:c r="AH30" s="30"/>
      <x:c r="AI30" s="30"/>
      <x:c r="AJ30" s="30"/>
      <x:c r="AK30" s="30"/>
      <x:c r="AL30" s="30"/>
      <x:c r="AM30" s="43" t="str">
        <x:v>This register governs permitted use from the recorded fields. It does not verify sources, measure reliability or prove commercial outcomes.</x:v>
      </x:c>
    </x:row>
    <x:row r="31">
      <x:c r="A31" s="30"/>
      <x:c r="B31" s="30"/>
      <x:c r="C31" s="30"/>
      <x:c r="D31" s="30"/>
      <x:c r="E31" s="30"/>
      <x:c r="F31" s="30"/>
      <x:c r="G31" s="30"/>
      <x:c r="H31" s="30"/>
      <x:c r="I31" s="30"/>
      <x:c r="J31" s="30"/>
      <x:c r="K31" s="30"/>
      <x:c r="L31" s="30"/>
      <x:c r="M31" s="30"/>
      <x:c r="N31" s="30"/>
      <x:c r="O31" s="30"/>
      <x:c r="P31" s="30"/>
      <x:c r="Q31" s="30"/>
      <x:c r="R31" s="30"/>
      <x:c r="S31" s="30"/>
      <x:c r="T31" s="30"/>
      <x:c r="U31" s="30"/>
      <x:c r="V31" s="30"/>
      <x:c r="W31" s="30"/>
      <x:c r="X31" s="30"/>
      <x:c r="Y31" s="30"/>
      <x:c r="Z31" s="39" t="str">
        <x:f>IF(OR(AND(D31&lt;&gt;"",NOT(OR(EXACT(D31,'Validation Lists'!$A$2),EXACT(D31,'Validation Lists'!$A$3),EXACT(D31,'Validation Lists'!$A$4)))),AND(M31&lt;&gt;"",NOT(OR(EXACT(M31,'Validation Lists'!$B$2),EXACT(M31,'Validation Lists'!$B$3),EXACT(M31,'Validation Lists'!$B$4),EXACT(M31,'Validation Lists'!$B$5)))),AND(N31&lt;&gt;"",NOT(OR(EXACT(N31,'Validation Lists'!$C$2),EXACT(N31,'Validation Lists'!$C$3),EXACT(N31,'Validation Lists'!$C$4)))),AND(O31&lt;&gt;"",NOT(OR(EXACT(O31,'Validation Lists'!$D$2),EXACT(O31,'Validation Lists'!$D$3),EXACT(O31,'Validation Lists'!$D$4)))),AND(I31&lt;&gt;"",NOT(OR(EXACT(I31,'Validation Lists'!$E$2),EXACT(I31,'Validation Lists'!$E$3),EXACT(I31,'Validation Lists'!$E$4)))),AND(U31&lt;&gt;"",NOT(OR(EXACT(U31,'Validation Lists'!$F$2),EXACT(U31,'Validation Lists'!$F$3),EXACT(U31,'Validation Lists'!$F$4)))),AND(S31&lt;&gt;"",NOT(OR(EXACT(S31,'Validation Lists'!$G$2),EXACT(S31,'Validation Lists'!$G$3),EXACT(S31,'Validation Lists'!$G$4),EXACT(S31,'Validation Lists'!$G$5)))),AND(T31&lt;&gt;"",NOT(OR(EXACT(T31,'Validation Lists'!$H$2),EXACT(T31,'Validation Lists'!$H$3),EXACT(T31,'Validation Lists'!$H$4)))),AND(R31&lt;&gt;"",NOT(OR(EXACT(R31,'Validation Lists'!$I$2),EXACT(R31,'Validation Lists'!$I$3),EXACT(R31,'Validation Lists'!$I$4),EXACT(R31,'Validation Lists'!$I$5)))),AND(V31&lt;&gt;"",NOT(OR(EXACT(V31,'Validation Lists'!$J$2),EXACT(V31,'Validation Lists'!$J$3),EXACT(V31,'Validation Lists'!$J$4),EXACT(V31,'Validation Lists'!$J$5),EXACT(V31,'Validation Lists'!$J$6)))),AND(W31&lt;&gt;"",NOT(OR(EXACT(W31,'Validation Lists'!$K$2),EXACT(W31,'Validation Lists'!$K$3),EXACT(W31,'Validation Lists'!$K$4),EXACT(W31,'Validation Lists'!$K$5)))),AND(X31&lt;&gt;"",NOT(OR(EXACT(X31,'Validation Lists'!$L$2),EXACT(X31,'Validation Lists'!$L$3),EXACT(X31,'Validation Lists'!$L$4),EXACT(X31,'Validation Lists'!$L$5)))),AND(Y31&lt;&gt;"",NOT(OR(EXACT(Y31,'Validation Lists'!$M$2),EXACT(Y31,'Validation Lists'!$M$3),EXACT(Y31,'Validation Lists'!$M$4),EXACT(Y31,'Validation Lists'!$M$5))))),"No condition",IF(OR(B31="",C31="",D31="",M31="",N31="",O31="",I31="",U31="",S31="",T31="",R31="",V31="",W31="",X31="",Y31=""),"",IF(R31="No","Limited / weak",IF(R31="Unknown","Missing",IF(W31="Material contradiction unresolved","Contradictory",IF(W31="Not checked","Missing",IF(OR(X31="Recoverable missing evidence",X31="Material evidence unavailable",X31="Unknown"),"Missing",IF(OR(N31="Unknown or unauthenticated",O31="Cannot reopen",N31="Partly identified",O31="Can reopen with limits",I31="Not available"),"Limited / weak",IF(U31="Historical but still relevant","Limited / weak",IF(U31="Stale or unknown","Stale",IF(S31="Unknown","Missing",IF(OR(S31="Partial match",S31="No match",T31="No",T31="Partly",R31="Partial",M31="Modelled estimate",V31="Single source only",V31="Same-origin / copy chain"),"Limited / weak",IF(V31="Unknown","Missing","Fit")))))))))))))</x:f>
      </x:c>
      <x:c r="AA31" s="39" t="str">
        <x:f>IF(OR(AND(D31&lt;&gt;"",NOT(OR(EXACT(D31,'Validation Lists'!$A$2),EXACT(D31,'Validation Lists'!$A$3),EXACT(D31,'Validation Lists'!$A$4)))),AND(M31&lt;&gt;"",NOT(OR(EXACT(M31,'Validation Lists'!$B$2),EXACT(M31,'Validation Lists'!$B$3),EXACT(M31,'Validation Lists'!$B$4),EXACT(M31,'Validation Lists'!$B$5)))),AND(N31&lt;&gt;"",NOT(OR(EXACT(N31,'Validation Lists'!$C$2),EXACT(N31,'Validation Lists'!$C$3),EXACT(N31,'Validation Lists'!$C$4)))),AND(O31&lt;&gt;"",NOT(OR(EXACT(O31,'Validation Lists'!$D$2),EXACT(O31,'Validation Lists'!$D$3),EXACT(O31,'Validation Lists'!$D$4)))),AND(I31&lt;&gt;"",NOT(OR(EXACT(I31,'Validation Lists'!$E$2),EXACT(I31,'Validation Lists'!$E$3),EXACT(I31,'Validation Lists'!$E$4)))),AND(U31&lt;&gt;"",NOT(OR(EXACT(U31,'Validation Lists'!$F$2),EXACT(U31,'Validation Lists'!$F$3),EXACT(U31,'Validation Lists'!$F$4)))),AND(S31&lt;&gt;"",NOT(OR(EXACT(S31,'Validation Lists'!$G$2),EXACT(S31,'Validation Lists'!$G$3),EXACT(S31,'Validation Lists'!$G$4),EXACT(S31,'Validation Lists'!$G$5)))),AND(T31&lt;&gt;"",NOT(OR(EXACT(T31,'Validation Lists'!$H$2),EXACT(T31,'Validation Lists'!$H$3),EXACT(T31,'Validation Lists'!$H$4)))),AND(R31&lt;&gt;"",NOT(OR(EXACT(R31,'Validation Lists'!$I$2),EXACT(R31,'Validation Lists'!$I$3),EXACT(R31,'Validation Lists'!$I$4),EXACT(R31,'Validation Lists'!$I$5)))),AND(V31&lt;&gt;"",NOT(OR(EXACT(V31,'Validation Lists'!$J$2),EXACT(V31,'Validation Lists'!$J$3),EXACT(V31,'Validation Lists'!$J$4),EXACT(V31,'Validation Lists'!$J$5),EXACT(V31,'Validation Lists'!$J$6)))),AND(W31&lt;&gt;"",NOT(OR(EXACT(W31,'Validation Lists'!$K$2),EXACT(W31,'Validation Lists'!$K$3),EXACT(W31,'Validation Lists'!$K$4),EXACT(W31,'Validation Lists'!$K$5)))),AND(X31&lt;&gt;"",NOT(OR(EXACT(X31,'Validation Lists'!$L$2),EXACT(X31,'Validation Lists'!$L$3),EXACT(X31,'Validation Lists'!$L$4),EXACT(X31,'Validation Lists'!$L$5)))),AND(Y31&lt;&gt;"",NOT(OR(EXACT(Y31,'Validation Lists'!$M$2),EXACT(Y31,'Validation Lists'!$M$3),EXACT(Y31,'Validation Lists'!$M$4),EXACT(Y31,'Validation Lists'!$M$5))))),"No status",IF(OR(B31="",C31="",D31="",M31="",N31="",O31="",I31="",U31="",S31="",T31="",R31="",V31="",W31="",X31="",Y31=""),"",IF(OR(R31="No",R31="Unknown",W31="Material contradiction unresolved",W31="Not checked",X31&lt;&gt;"None"),"Unresolved",IF(OR(N31="Unknown or unauthenticated",O31="Cannot reopen"),IF(AND(D31="Low",M31="Source-reported claim",R31="Yes"),"Supported","Unresolved"),IF(OR(N31="Partly identified",O31="Can reopen with limits",I31="Not available",U31="Historical but still relevant"),IF(OR(M31="Direct observation",AND(M31="Source-reported claim",R31="Yes")),"Supported","Inferred"),IF(U31="Stale or unknown",IF(D31="Low",IF(OR(M31="Direct observation",AND(M31="Source-reported claim",R31="Yes")),"Supported","Inferred"),"Unresolved"),IF(S31="Unknown","Unresolved",IF(S31="Partial match",IF(OR(M31="Direct observation",AND(M31="Source-reported claim",R31="Yes")),"Supported","Inferred"),IF(S31="No match",IF(D31="Low",IF(OR(M31="Direct observation",AND(M31="Source-reported claim",R31="Yes")),"Supported","Inferred"),"Unresolved"),IF(T31="No","Unresolved",IF(OR(T31="Partly",R31="Partial",M31="Modelled estimate"),"Inferred",IF(V31="Unknown","Unresolved",IF(OR(V31="Single source only",V31="Same-origin / copy chain"),IF(OR(M31="Direct observation",AND(M31="Source-reported claim",R31="Yes")),"Supported","Inferred"),"Supported")))))))))))))</x:f>
      </x:c>
      <x:c r="AB31" s="39" t="str">
        <x:f>IF(OR(AND(D31&lt;&gt;"",NOT(OR(EXACT(D31,'Validation Lists'!$A$2),EXACT(D31,'Validation Lists'!$A$3),EXACT(D31,'Validation Lists'!$A$4)))),AND(M31&lt;&gt;"",NOT(OR(EXACT(M31,'Validation Lists'!$B$2),EXACT(M31,'Validation Lists'!$B$3),EXACT(M31,'Validation Lists'!$B$4),EXACT(M31,'Validation Lists'!$B$5)))),AND(N31&lt;&gt;"",NOT(OR(EXACT(N31,'Validation Lists'!$C$2),EXACT(N31,'Validation Lists'!$C$3),EXACT(N31,'Validation Lists'!$C$4)))),AND(O31&lt;&gt;"",NOT(OR(EXACT(O31,'Validation Lists'!$D$2),EXACT(O31,'Validation Lists'!$D$3),EXACT(O31,'Validation Lists'!$D$4)))),AND(I31&lt;&gt;"",NOT(OR(EXACT(I31,'Validation Lists'!$E$2),EXACT(I31,'Validation Lists'!$E$3),EXACT(I31,'Validation Lists'!$E$4)))),AND(U31&lt;&gt;"",NOT(OR(EXACT(U31,'Validation Lists'!$F$2),EXACT(U31,'Validation Lists'!$F$3),EXACT(U31,'Validation Lists'!$F$4)))),AND(S31&lt;&gt;"",NOT(OR(EXACT(S31,'Validation Lists'!$G$2),EXACT(S31,'Validation Lists'!$G$3),EXACT(S31,'Validation Lists'!$G$4),EXACT(S31,'Validation Lists'!$G$5)))),AND(T31&lt;&gt;"",NOT(OR(EXACT(T31,'Validation Lists'!$H$2),EXACT(T31,'Validation Lists'!$H$3),EXACT(T31,'Validation Lists'!$H$4)))),AND(R31&lt;&gt;"",NOT(OR(EXACT(R31,'Validation Lists'!$I$2),EXACT(R31,'Validation Lists'!$I$3),EXACT(R31,'Validation Lists'!$I$4),EXACT(R31,'Validation Lists'!$I$5)))),AND(V31&lt;&gt;"",NOT(OR(EXACT(V31,'Validation Lists'!$J$2),EXACT(V31,'Validation Lists'!$J$3),EXACT(V31,'Validation Lists'!$J$4),EXACT(V31,'Validation Lists'!$J$5),EXACT(V31,'Validation Lists'!$J$6)))),AND(W31&lt;&gt;"",NOT(OR(EXACT(W31,'Validation Lists'!$K$2),EXACT(W31,'Validation Lists'!$K$3),EXACT(W31,'Validation Lists'!$K$4),EXACT(W31,'Validation Lists'!$K$5)))),AND(X31&lt;&gt;"",NOT(OR(EXACT(X31,'Validation Lists'!$L$2),EXACT(X31,'Validation Lists'!$L$3),EXACT(X31,'Validation Lists'!$L$4),EXACT(X31,'Validation Lists'!$L$5)))),AND(Y31&lt;&gt;"",NOT(OR(EXACT(Y31,'Validation Lists'!$M$2),EXACT(Y31,'Validation Lists'!$M$3),EXACT(Y31,'Validation Lists'!$M$4),EXACT(Y31,'Validation Lists'!$M$5))))),"Technical validation error — no outcome",IF(OR(B31="",C31="",D31="",M31="",N31="",O31="",I31="",U31="",S31="",T31="",R31="",V31="",W31="",X31="",Y31=""),"",IF(R31="No","Refuse claim",IF(R31="Unknown","Review required",IF(W31="Material contradiction unresolved",IF(AND(D31="Consequential",X31="Material evidence unavailable"),"Refuse claim","Review required"),IF(W31="Not checked","Review required",IF(OR(X31="Recoverable missing evidence",X31="Unknown"),"Review required",IF(X31="Material evidence unavailable",IF(OR(D31="Material",D31="Consequential"),"Refuse claim","Review required"),IF(OR(N31="Unknown or unauthenticated",O31="Cannot reopen"),IF(D31="Consequential","Refuse claim",IF(AND(D31="Low",M31="Source-reported claim",R31="Yes"),"Use with limits","Review required")),IF(OR(N31="Partly identified",O31="Can reopen with limits"),IF(D31="Low","Use with limits","Review required"),IF(I31="Not available",IF(D31="Low","Use with limits","Review required"),IF(U31="Historical but still relevant","Use with limits",IF(U31="Stale or unknown",IF(D31="Low","Use with limits","Review required"),IF(S31="Unknown","Review required",IF(S31="Partial match",IF(D31="Low","Use with limits","Review required"),IF(S31="No match",IF(D31="Low","Use with limits","Refuse claim"),IF(T31="No","Review required",IF(T31="Partly",IF(D31="Low","Use with limits","Review required"),IF(R31="Partial",IF(D31="Low","Use with limits","Review required"),IF(M31="Modelled estimate",IF(D31="Consequential","Review required","Use with limits"),IF(V31="Unknown","Review required",IF(OR(V31="Single source only",V31="Same-origin / copy chain"),IF(D31="Low","Use with limits","Review required"),IF(Y31="Does not materially change recommendation","No material change","Use")))))))))))))))))))))))</x:f>
      </x:c>
      <x:c r="AC31" s="30"/>
      <x:c r="AD31" s="30"/>
      <x:c r="AE31" s="30"/>
      <x:c r="AF31" s="30"/>
      <x:c r="AG31" s="30"/>
      <x:c r="AH31" s="30"/>
      <x:c r="AI31" s="30"/>
      <x:c r="AJ31" s="30"/>
      <x:c r="AK31" s="30"/>
      <x:c r="AL31" s="30"/>
      <x:c r="AM31" s="43" t="str">
        <x:v>This register governs permitted use from the recorded fields. It does not verify sources, measure reliability or prove commercial outcomes.</x:v>
      </x:c>
    </x:row>
    <x:row r="32">
      <x:c r="A32" s="30"/>
      <x:c r="B32" s="30"/>
      <x:c r="C32" s="30"/>
      <x:c r="D32" s="30"/>
      <x:c r="E32" s="30"/>
      <x:c r="F32" s="30"/>
      <x:c r="G32" s="30"/>
      <x:c r="H32" s="30"/>
      <x:c r="I32" s="30"/>
      <x:c r="J32" s="30"/>
      <x:c r="K32" s="30"/>
      <x:c r="L32" s="30"/>
      <x:c r="M32" s="30"/>
      <x:c r="N32" s="30"/>
      <x:c r="O32" s="30"/>
      <x:c r="P32" s="30"/>
      <x:c r="Q32" s="30"/>
      <x:c r="R32" s="30"/>
      <x:c r="S32" s="30"/>
      <x:c r="T32" s="30"/>
      <x:c r="U32" s="30"/>
      <x:c r="V32" s="30"/>
      <x:c r="W32" s="30"/>
      <x:c r="X32" s="30"/>
      <x:c r="Y32" s="30"/>
      <x:c r="Z32" s="39" t="str">
        <x:f>IF(OR(AND(D32&lt;&gt;"",NOT(OR(EXACT(D32,'Validation Lists'!$A$2),EXACT(D32,'Validation Lists'!$A$3),EXACT(D32,'Validation Lists'!$A$4)))),AND(M32&lt;&gt;"",NOT(OR(EXACT(M32,'Validation Lists'!$B$2),EXACT(M32,'Validation Lists'!$B$3),EXACT(M32,'Validation Lists'!$B$4),EXACT(M32,'Validation Lists'!$B$5)))),AND(N32&lt;&gt;"",NOT(OR(EXACT(N32,'Validation Lists'!$C$2),EXACT(N32,'Validation Lists'!$C$3),EXACT(N32,'Validation Lists'!$C$4)))),AND(O32&lt;&gt;"",NOT(OR(EXACT(O32,'Validation Lists'!$D$2),EXACT(O32,'Validation Lists'!$D$3),EXACT(O32,'Validation Lists'!$D$4)))),AND(I32&lt;&gt;"",NOT(OR(EXACT(I32,'Validation Lists'!$E$2),EXACT(I32,'Validation Lists'!$E$3),EXACT(I32,'Validation Lists'!$E$4)))),AND(U32&lt;&gt;"",NOT(OR(EXACT(U32,'Validation Lists'!$F$2),EXACT(U32,'Validation Lists'!$F$3),EXACT(U32,'Validation Lists'!$F$4)))),AND(S32&lt;&gt;"",NOT(OR(EXACT(S32,'Validation Lists'!$G$2),EXACT(S32,'Validation Lists'!$G$3),EXACT(S32,'Validation Lists'!$G$4),EXACT(S32,'Validation Lists'!$G$5)))),AND(T32&lt;&gt;"",NOT(OR(EXACT(T32,'Validation Lists'!$H$2),EXACT(T32,'Validation Lists'!$H$3),EXACT(T32,'Validation Lists'!$H$4)))),AND(R32&lt;&gt;"",NOT(OR(EXACT(R32,'Validation Lists'!$I$2),EXACT(R32,'Validation Lists'!$I$3),EXACT(R32,'Validation Lists'!$I$4),EXACT(R32,'Validation Lists'!$I$5)))),AND(V32&lt;&gt;"",NOT(OR(EXACT(V32,'Validation Lists'!$J$2),EXACT(V32,'Validation Lists'!$J$3),EXACT(V32,'Validation Lists'!$J$4),EXACT(V32,'Validation Lists'!$J$5),EXACT(V32,'Validation Lists'!$J$6)))),AND(W32&lt;&gt;"",NOT(OR(EXACT(W32,'Validation Lists'!$K$2),EXACT(W32,'Validation Lists'!$K$3),EXACT(W32,'Validation Lists'!$K$4),EXACT(W32,'Validation Lists'!$K$5)))),AND(X32&lt;&gt;"",NOT(OR(EXACT(X32,'Validation Lists'!$L$2),EXACT(X32,'Validation Lists'!$L$3),EXACT(X32,'Validation Lists'!$L$4),EXACT(X32,'Validation Lists'!$L$5)))),AND(Y32&lt;&gt;"",NOT(OR(EXACT(Y32,'Validation Lists'!$M$2),EXACT(Y32,'Validation Lists'!$M$3),EXACT(Y32,'Validation Lists'!$M$4),EXACT(Y32,'Validation Lists'!$M$5))))),"No condition",IF(OR(B32="",C32="",D32="",M32="",N32="",O32="",I32="",U32="",S32="",T32="",R32="",V32="",W32="",X32="",Y32=""),"",IF(R32="No","Limited / weak",IF(R32="Unknown","Missing",IF(W32="Material contradiction unresolved","Contradictory",IF(W32="Not checked","Missing",IF(OR(X32="Recoverable missing evidence",X32="Material evidence unavailable",X32="Unknown"),"Missing",IF(OR(N32="Unknown or unauthenticated",O32="Cannot reopen",N32="Partly identified",O32="Can reopen with limits",I32="Not available"),"Limited / weak",IF(U32="Historical but still relevant","Limited / weak",IF(U32="Stale or unknown","Stale",IF(S32="Unknown","Missing",IF(OR(S32="Partial match",S32="No match",T32="No",T32="Partly",R32="Partial",M32="Modelled estimate",V32="Single source only",V32="Same-origin / copy chain"),"Limited / weak",IF(V32="Unknown","Missing","Fit")))))))))))))</x:f>
      </x:c>
      <x:c r="AA32" s="39" t="str">
        <x:f>IF(OR(AND(D32&lt;&gt;"",NOT(OR(EXACT(D32,'Validation Lists'!$A$2),EXACT(D32,'Validation Lists'!$A$3),EXACT(D32,'Validation Lists'!$A$4)))),AND(M32&lt;&gt;"",NOT(OR(EXACT(M32,'Validation Lists'!$B$2),EXACT(M32,'Validation Lists'!$B$3),EXACT(M32,'Validation Lists'!$B$4),EXACT(M32,'Validation Lists'!$B$5)))),AND(N32&lt;&gt;"",NOT(OR(EXACT(N32,'Validation Lists'!$C$2),EXACT(N32,'Validation Lists'!$C$3),EXACT(N32,'Validation Lists'!$C$4)))),AND(O32&lt;&gt;"",NOT(OR(EXACT(O32,'Validation Lists'!$D$2),EXACT(O32,'Validation Lists'!$D$3),EXACT(O32,'Validation Lists'!$D$4)))),AND(I32&lt;&gt;"",NOT(OR(EXACT(I32,'Validation Lists'!$E$2),EXACT(I32,'Validation Lists'!$E$3),EXACT(I32,'Validation Lists'!$E$4)))),AND(U32&lt;&gt;"",NOT(OR(EXACT(U32,'Validation Lists'!$F$2),EXACT(U32,'Validation Lists'!$F$3),EXACT(U32,'Validation Lists'!$F$4)))),AND(S32&lt;&gt;"",NOT(OR(EXACT(S32,'Validation Lists'!$G$2),EXACT(S32,'Validation Lists'!$G$3),EXACT(S32,'Validation Lists'!$G$4),EXACT(S32,'Validation Lists'!$G$5)))),AND(T32&lt;&gt;"",NOT(OR(EXACT(T32,'Validation Lists'!$H$2),EXACT(T32,'Validation Lists'!$H$3),EXACT(T32,'Validation Lists'!$H$4)))),AND(R32&lt;&gt;"",NOT(OR(EXACT(R32,'Validation Lists'!$I$2),EXACT(R32,'Validation Lists'!$I$3),EXACT(R32,'Validation Lists'!$I$4),EXACT(R32,'Validation Lists'!$I$5)))),AND(V32&lt;&gt;"",NOT(OR(EXACT(V32,'Validation Lists'!$J$2),EXACT(V32,'Validation Lists'!$J$3),EXACT(V32,'Validation Lists'!$J$4),EXACT(V32,'Validation Lists'!$J$5),EXACT(V32,'Validation Lists'!$J$6)))),AND(W32&lt;&gt;"",NOT(OR(EXACT(W32,'Validation Lists'!$K$2),EXACT(W32,'Validation Lists'!$K$3),EXACT(W32,'Validation Lists'!$K$4),EXACT(W32,'Validation Lists'!$K$5)))),AND(X32&lt;&gt;"",NOT(OR(EXACT(X32,'Validation Lists'!$L$2),EXACT(X32,'Validation Lists'!$L$3),EXACT(X32,'Validation Lists'!$L$4),EXACT(X32,'Validation Lists'!$L$5)))),AND(Y32&lt;&gt;"",NOT(OR(EXACT(Y32,'Validation Lists'!$M$2),EXACT(Y32,'Validation Lists'!$M$3),EXACT(Y32,'Validation Lists'!$M$4),EXACT(Y32,'Validation Lists'!$M$5))))),"No status",IF(OR(B32="",C32="",D32="",M32="",N32="",O32="",I32="",U32="",S32="",T32="",R32="",V32="",W32="",X32="",Y32=""),"",IF(OR(R32="No",R32="Unknown",W32="Material contradiction unresolved",W32="Not checked",X32&lt;&gt;"None"),"Unresolved",IF(OR(N32="Unknown or unauthenticated",O32="Cannot reopen"),IF(AND(D32="Low",M32="Source-reported claim",R32="Yes"),"Supported","Unresolved"),IF(OR(N32="Partly identified",O32="Can reopen with limits",I32="Not available",U32="Historical but still relevant"),IF(OR(M32="Direct observation",AND(M32="Source-reported claim",R32="Yes")),"Supported","Inferred"),IF(U32="Stale or unknown",IF(D32="Low",IF(OR(M32="Direct observation",AND(M32="Source-reported claim",R32="Yes")),"Supported","Inferred"),"Unresolved"),IF(S32="Unknown","Unresolved",IF(S32="Partial match",IF(OR(M32="Direct observation",AND(M32="Source-reported claim",R32="Yes")),"Supported","Inferred"),IF(S32="No match",IF(D32="Low",IF(OR(M32="Direct observation",AND(M32="Source-reported claim",R32="Yes")),"Supported","Inferred"),"Unresolved"),IF(T32="No","Unresolved",IF(OR(T32="Partly",R32="Partial",M32="Modelled estimate"),"Inferred",IF(V32="Unknown","Unresolved",IF(OR(V32="Single source only",V32="Same-origin / copy chain"),IF(OR(M32="Direct observation",AND(M32="Source-reported claim",R32="Yes")),"Supported","Inferred"),"Supported")))))))))))))</x:f>
      </x:c>
      <x:c r="AB32" s="39" t="str">
        <x:f>IF(OR(AND(D32&lt;&gt;"",NOT(OR(EXACT(D32,'Validation Lists'!$A$2),EXACT(D32,'Validation Lists'!$A$3),EXACT(D32,'Validation Lists'!$A$4)))),AND(M32&lt;&gt;"",NOT(OR(EXACT(M32,'Validation Lists'!$B$2),EXACT(M32,'Validation Lists'!$B$3),EXACT(M32,'Validation Lists'!$B$4),EXACT(M32,'Validation Lists'!$B$5)))),AND(N32&lt;&gt;"",NOT(OR(EXACT(N32,'Validation Lists'!$C$2),EXACT(N32,'Validation Lists'!$C$3),EXACT(N32,'Validation Lists'!$C$4)))),AND(O32&lt;&gt;"",NOT(OR(EXACT(O32,'Validation Lists'!$D$2),EXACT(O32,'Validation Lists'!$D$3),EXACT(O32,'Validation Lists'!$D$4)))),AND(I32&lt;&gt;"",NOT(OR(EXACT(I32,'Validation Lists'!$E$2),EXACT(I32,'Validation Lists'!$E$3),EXACT(I32,'Validation Lists'!$E$4)))),AND(U32&lt;&gt;"",NOT(OR(EXACT(U32,'Validation Lists'!$F$2),EXACT(U32,'Validation Lists'!$F$3),EXACT(U32,'Validation Lists'!$F$4)))),AND(S32&lt;&gt;"",NOT(OR(EXACT(S32,'Validation Lists'!$G$2),EXACT(S32,'Validation Lists'!$G$3),EXACT(S32,'Validation Lists'!$G$4),EXACT(S32,'Validation Lists'!$G$5)))),AND(T32&lt;&gt;"",NOT(OR(EXACT(T32,'Validation Lists'!$H$2),EXACT(T32,'Validation Lists'!$H$3),EXACT(T32,'Validation Lists'!$H$4)))),AND(R32&lt;&gt;"",NOT(OR(EXACT(R32,'Validation Lists'!$I$2),EXACT(R32,'Validation Lists'!$I$3),EXACT(R32,'Validation Lists'!$I$4),EXACT(R32,'Validation Lists'!$I$5)))),AND(V32&lt;&gt;"",NOT(OR(EXACT(V32,'Validation Lists'!$J$2),EXACT(V32,'Validation Lists'!$J$3),EXACT(V32,'Validation Lists'!$J$4),EXACT(V32,'Validation Lists'!$J$5),EXACT(V32,'Validation Lists'!$J$6)))),AND(W32&lt;&gt;"",NOT(OR(EXACT(W32,'Validation Lists'!$K$2),EXACT(W32,'Validation Lists'!$K$3),EXACT(W32,'Validation Lists'!$K$4),EXACT(W32,'Validation Lists'!$K$5)))),AND(X32&lt;&gt;"",NOT(OR(EXACT(X32,'Validation Lists'!$L$2),EXACT(X32,'Validation Lists'!$L$3),EXACT(X32,'Validation Lists'!$L$4),EXACT(X32,'Validation Lists'!$L$5)))),AND(Y32&lt;&gt;"",NOT(OR(EXACT(Y32,'Validation Lists'!$M$2),EXACT(Y32,'Validation Lists'!$M$3),EXACT(Y32,'Validation Lists'!$M$4),EXACT(Y32,'Validation Lists'!$M$5))))),"Technical validation error — no outcome",IF(OR(B32="",C32="",D32="",M32="",N32="",O32="",I32="",U32="",S32="",T32="",R32="",V32="",W32="",X32="",Y32=""),"",IF(R32="No","Refuse claim",IF(R32="Unknown","Review required",IF(W32="Material contradiction unresolved",IF(AND(D32="Consequential",X32="Material evidence unavailable"),"Refuse claim","Review required"),IF(W32="Not checked","Review required",IF(OR(X32="Recoverable missing evidence",X32="Unknown"),"Review required",IF(X32="Material evidence unavailable",IF(OR(D32="Material",D32="Consequential"),"Refuse claim","Review required"),IF(OR(N32="Unknown or unauthenticated",O32="Cannot reopen"),IF(D32="Consequential","Refuse claim",IF(AND(D32="Low",M32="Source-reported claim",R32="Yes"),"Use with limits","Review required")),IF(OR(N32="Partly identified",O32="Can reopen with limits"),IF(D32="Low","Use with limits","Review required"),IF(I32="Not available",IF(D32="Low","Use with limits","Review required"),IF(U32="Historical but still relevant","Use with limits",IF(U32="Stale or unknown",IF(D32="Low","Use with limits","Review required"),IF(S32="Unknown","Review required",IF(S32="Partial match",IF(D32="Low","Use with limits","Review required"),IF(S32="No match",IF(D32="Low","Use with limits","Refuse claim"),IF(T32="No","Review required",IF(T32="Partly",IF(D32="Low","Use with limits","Review required"),IF(R32="Partial",IF(D32="Low","Use with limits","Review required"),IF(M32="Modelled estimate",IF(D32="Consequential","Review required","Use with limits"),IF(V32="Unknown","Review required",IF(OR(V32="Single source only",V32="Same-origin / copy chain"),IF(D32="Low","Use with limits","Review required"),IF(Y32="Does not materially change recommendation","No material change","Use")))))))))))))))))))))))</x:f>
      </x:c>
      <x:c r="AC32" s="30"/>
      <x:c r="AD32" s="30"/>
      <x:c r="AE32" s="30"/>
      <x:c r="AF32" s="30"/>
      <x:c r="AG32" s="30"/>
      <x:c r="AH32" s="30"/>
      <x:c r="AI32" s="30"/>
      <x:c r="AJ32" s="30"/>
      <x:c r="AK32" s="30"/>
      <x:c r="AL32" s="30"/>
      <x:c r="AM32" s="43" t="str">
        <x:v>This register governs permitted use from the recorded fields. It does not verify sources, measure reliability or prove commercial outcomes.</x:v>
      </x:c>
    </x:row>
    <x:row r="33">
      <x:c r="A33" s="30"/>
      <x:c r="B33" s="30"/>
      <x:c r="C33" s="30"/>
      <x:c r="D33" s="30"/>
      <x:c r="E33" s="30"/>
      <x:c r="F33" s="30"/>
      <x:c r="G33" s="30"/>
      <x:c r="H33" s="30"/>
      <x:c r="I33" s="30"/>
      <x:c r="J33" s="30"/>
      <x:c r="K33" s="30"/>
      <x:c r="L33" s="30"/>
      <x:c r="M33" s="30"/>
      <x:c r="N33" s="30"/>
      <x:c r="O33" s="30"/>
      <x:c r="P33" s="30"/>
      <x:c r="Q33" s="30"/>
      <x:c r="R33" s="30"/>
      <x:c r="S33" s="30"/>
      <x:c r="T33" s="30"/>
      <x:c r="U33" s="30"/>
      <x:c r="V33" s="30"/>
      <x:c r="W33" s="30"/>
      <x:c r="X33" s="30"/>
      <x:c r="Y33" s="30"/>
      <x:c r="Z33" s="39" t="str">
        <x:f>IF(OR(AND(D33&lt;&gt;"",NOT(OR(EXACT(D33,'Validation Lists'!$A$2),EXACT(D33,'Validation Lists'!$A$3),EXACT(D33,'Validation Lists'!$A$4)))),AND(M33&lt;&gt;"",NOT(OR(EXACT(M33,'Validation Lists'!$B$2),EXACT(M33,'Validation Lists'!$B$3),EXACT(M33,'Validation Lists'!$B$4),EXACT(M33,'Validation Lists'!$B$5)))),AND(N33&lt;&gt;"",NOT(OR(EXACT(N33,'Validation Lists'!$C$2),EXACT(N33,'Validation Lists'!$C$3),EXACT(N33,'Validation Lists'!$C$4)))),AND(O33&lt;&gt;"",NOT(OR(EXACT(O33,'Validation Lists'!$D$2),EXACT(O33,'Validation Lists'!$D$3),EXACT(O33,'Validation Lists'!$D$4)))),AND(I33&lt;&gt;"",NOT(OR(EXACT(I33,'Validation Lists'!$E$2),EXACT(I33,'Validation Lists'!$E$3),EXACT(I33,'Validation Lists'!$E$4)))),AND(U33&lt;&gt;"",NOT(OR(EXACT(U33,'Validation Lists'!$F$2),EXACT(U33,'Validation Lists'!$F$3),EXACT(U33,'Validation Lists'!$F$4)))),AND(S33&lt;&gt;"",NOT(OR(EXACT(S33,'Validation Lists'!$G$2),EXACT(S33,'Validation Lists'!$G$3),EXACT(S33,'Validation Lists'!$G$4),EXACT(S33,'Validation Lists'!$G$5)))),AND(T33&lt;&gt;"",NOT(OR(EXACT(T33,'Validation Lists'!$H$2),EXACT(T33,'Validation Lists'!$H$3),EXACT(T33,'Validation Lists'!$H$4)))),AND(R33&lt;&gt;"",NOT(OR(EXACT(R33,'Validation Lists'!$I$2),EXACT(R33,'Validation Lists'!$I$3),EXACT(R33,'Validation Lists'!$I$4),EXACT(R33,'Validation Lists'!$I$5)))),AND(V33&lt;&gt;"",NOT(OR(EXACT(V33,'Validation Lists'!$J$2),EXACT(V33,'Validation Lists'!$J$3),EXACT(V33,'Validation Lists'!$J$4),EXACT(V33,'Validation Lists'!$J$5),EXACT(V33,'Validation Lists'!$J$6)))),AND(W33&lt;&gt;"",NOT(OR(EXACT(W33,'Validation Lists'!$K$2),EXACT(W33,'Validation Lists'!$K$3),EXACT(W33,'Validation Lists'!$K$4),EXACT(W33,'Validation Lists'!$K$5)))),AND(X33&lt;&gt;"",NOT(OR(EXACT(X33,'Validation Lists'!$L$2),EXACT(X33,'Validation Lists'!$L$3),EXACT(X33,'Validation Lists'!$L$4),EXACT(X33,'Validation Lists'!$L$5)))),AND(Y33&lt;&gt;"",NOT(OR(EXACT(Y33,'Validation Lists'!$M$2),EXACT(Y33,'Validation Lists'!$M$3),EXACT(Y33,'Validation Lists'!$M$4),EXACT(Y33,'Validation Lists'!$M$5))))),"No condition",IF(OR(B33="",C33="",D33="",M33="",N33="",O33="",I33="",U33="",S33="",T33="",R33="",V33="",W33="",X33="",Y33=""),"",IF(R33="No","Limited / weak",IF(R33="Unknown","Missing",IF(W33="Material contradiction unresolved","Contradictory",IF(W33="Not checked","Missing",IF(OR(X33="Recoverable missing evidence",X33="Material evidence unavailable",X33="Unknown"),"Missing",IF(OR(N33="Unknown or unauthenticated",O33="Cannot reopen",N33="Partly identified",O33="Can reopen with limits",I33="Not available"),"Limited / weak",IF(U33="Historical but still relevant","Limited / weak",IF(U33="Stale or unknown","Stale",IF(S33="Unknown","Missing",IF(OR(S33="Partial match",S33="No match",T33="No",T33="Partly",R33="Partial",M33="Modelled estimate",V33="Single source only",V33="Same-origin / copy chain"),"Limited / weak",IF(V33="Unknown","Missing","Fit")))))))))))))</x:f>
      </x:c>
      <x:c r="AA33" s="39" t="str">
        <x:f>IF(OR(AND(D33&lt;&gt;"",NOT(OR(EXACT(D33,'Validation Lists'!$A$2),EXACT(D33,'Validation Lists'!$A$3),EXACT(D33,'Validation Lists'!$A$4)))),AND(M33&lt;&gt;"",NOT(OR(EXACT(M33,'Validation Lists'!$B$2),EXACT(M33,'Validation Lists'!$B$3),EXACT(M33,'Validation Lists'!$B$4),EXACT(M33,'Validation Lists'!$B$5)))),AND(N33&lt;&gt;"",NOT(OR(EXACT(N33,'Validation Lists'!$C$2),EXACT(N33,'Validation Lists'!$C$3),EXACT(N33,'Validation Lists'!$C$4)))),AND(O33&lt;&gt;"",NOT(OR(EXACT(O33,'Validation Lists'!$D$2),EXACT(O33,'Validation Lists'!$D$3),EXACT(O33,'Validation Lists'!$D$4)))),AND(I33&lt;&gt;"",NOT(OR(EXACT(I33,'Validation Lists'!$E$2),EXACT(I33,'Validation Lists'!$E$3),EXACT(I33,'Validation Lists'!$E$4)))),AND(U33&lt;&gt;"",NOT(OR(EXACT(U33,'Validation Lists'!$F$2),EXACT(U33,'Validation Lists'!$F$3),EXACT(U33,'Validation Lists'!$F$4)))),AND(S33&lt;&gt;"",NOT(OR(EXACT(S33,'Validation Lists'!$G$2),EXACT(S33,'Validation Lists'!$G$3),EXACT(S33,'Validation Lists'!$G$4),EXACT(S33,'Validation Lists'!$G$5)))),AND(T33&lt;&gt;"",NOT(OR(EXACT(T33,'Validation Lists'!$H$2),EXACT(T33,'Validation Lists'!$H$3),EXACT(T33,'Validation Lists'!$H$4)))),AND(R33&lt;&gt;"",NOT(OR(EXACT(R33,'Validation Lists'!$I$2),EXACT(R33,'Validation Lists'!$I$3),EXACT(R33,'Validation Lists'!$I$4),EXACT(R33,'Validation Lists'!$I$5)))),AND(V33&lt;&gt;"",NOT(OR(EXACT(V33,'Validation Lists'!$J$2),EXACT(V33,'Validation Lists'!$J$3),EXACT(V33,'Validation Lists'!$J$4),EXACT(V33,'Validation Lists'!$J$5),EXACT(V33,'Validation Lists'!$J$6)))),AND(W33&lt;&gt;"",NOT(OR(EXACT(W33,'Validation Lists'!$K$2),EXACT(W33,'Validation Lists'!$K$3),EXACT(W33,'Validation Lists'!$K$4),EXACT(W33,'Validation Lists'!$K$5)))),AND(X33&lt;&gt;"",NOT(OR(EXACT(X33,'Validation Lists'!$L$2),EXACT(X33,'Validation Lists'!$L$3),EXACT(X33,'Validation Lists'!$L$4),EXACT(X33,'Validation Lists'!$L$5)))),AND(Y33&lt;&gt;"",NOT(OR(EXACT(Y33,'Validation Lists'!$M$2),EXACT(Y33,'Validation Lists'!$M$3),EXACT(Y33,'Validation Lists'!$M$4),EXACT(Y33,'Validation Lists'!$M$5))))),"No status",IF(OR(B33="",C33="",D33="",M33="",N33="",O33="",I33="",U33="",S33="",T33="",R33="",V33="",W33="",X33="",Y33=""),"",IF(OR(R33="No",R33="Unknown",W33="Material contradiction unresolved",W33="Not checked",X33&lt;&gt;"None"),"Unresolved",IF(OR(N33="Unknown or unauthenticated",O33="Cannot reopen"),IF(AND(D33="Low",M33="Source-reported claim",R33="Yes"),"Supported","Unresolved"),IF(OR(N33="Partly identified",O33="Can reopen with limits",I33="Not available",U33="Historical but still relevant"),IF(OR(M33="Direct observation",AND(M33="Source-reported claim",R33="Yes")),"Supported","Inferred"),IF(U33="Stale or unknown",IF(D33="Low",IF(OR(M33="Direct observation",AND(M33="Source-reported claim",R33="Yes")),"Supported","Inferred"),"Unresolved"),IF(S33="Unknown","Unresolved",IF(S33="Partial match",IF(OR(M33="Direct observation",AND(M33="Source-reported claim",R33="Yes")),"Supported","Inferred"),IF(S33="No match",IF(D33="Low",IF(OR(M33="Direct observation",AND(M33="Source-reported claim",R33="Yes")),"Supported","Inferred"),"Unresolved"),IF(T33="No","Unresolved",IF(OR(T33="Partly",R33="Partial",M33="Modelled estimate"),"Inferred",IF(V33="Unknown","Unresolved",IF(OR(V33="Single source only",V33="Same-origin / copy chain"),IF(OR(M33="Direct observation",AND(M33="Source-reported claim",R33="Yes")),"Supported","Inferred"),"Supported")))))))))))))</x:f>
      </x:c>
      <x:c r="AB33" s="39" t="str">
        <x:f>IF(OR(AND(D33&lt;&gt;"",NOT(OR(EXACT(D33,'Validation Lists'!$A$2),EXACT(D33,'Validation Lists'!$A$3),EXACT(D33,'Validation Lists'!$A$4)))),AND(M33&lt;&gt;"",NOT(OR(EXACT(M33,'Validation Lists'!$B$2),EXACT(M33,'Validation Lists'!$B$3),EXACT(M33,'Validation Lists'!$B$4),EXACT(M33,'Validation Lists'!$B$5)))),AND(N33&lt;&gt;"",NOT(OR(EXACT(N33,'Validation Lists'!$C$2),EXACT(N33,'Validation Lists'!$C$3),EXACT(N33,'Validation Lists'!$C$4)))),AND(O33&lt;&gt;"",NOT(OR(EXACT(O33,'Validation Lists'!$D$2),EXACT(O33,'Validation Lists'!$D$3),EXACT(O33,'Validation Lists'!$D$4)))),AND(I33&lt;&gt;"",NOT(OR(EXACT(I33,'Validation Lists'!$E$2),EXACT(I33,'Validation Lists'!$E$3),EXACT(I33,'Validation Lists'!$E$4)))),AND(U33&lt;&gt;"",NOT(OR(EXACT(U33,'Validation Lists'!$F$2),EXACT(U33,'Validation Lists'!$F$3),EXACT(U33,'Validation Lists'!$F$4)))),AND(S33&lt;&gt;"",NOT(OR(EXACT(S33,'Validation Lists'!$G$2),EXACT(S33,'Validation Lists'!$G$3),EXACT(S33,'Validation Lists'!$G$4),EXACT(S33,'Validation Lists'!$G$5)))),AND(T33&lt;&gt;"",NOT(OR(EXACT(T33,'Validation Lists'!$H$2),EXACT(T33,'Validation Lists'!$H$3),EXACT(T33,'Validation Lists'!$H$4)))),AND(R33&lt;&gt;"",NOT(OR(EXACT(R33,'Validation Lists'!$I$2),EXACT(R33,'Validation Lists'!$I$3),EXACT(R33,'Validation Lists'!$I$4),EXACT(R33,'Validation Lists'!$I$5)))),AND(V33&lt;&gt;"",NOT(OR(EXACT(V33,'Validation Lists'!$J$2),EXACT(V33,'Validation Lists'!$J$3),EXACT(V33,'Validation Lists'!$J$4),EXACT(V33,'Validation Lists'!$J$5),EXACT(V33,'Validation Lists'!$J$6)))),AND(W33&lt;&gt;"",NOT(OR(EXACT(W33,'Validation Lists'!$K$2),EXACT(W33,'Validation Lists'!$K$3),EXACT(W33,'Validation Lists'!$K$4),EXACT(W33,'Validation Lists'!$K$5)))),AND(X33&lt;&gt;"",NOT(OR(EXACT(X33,'Validation Lists'!$L$2),EXACT(X33,'Validation Lists'!$L$3),EXACT(X33,'Validation Lists'!$L$4),EXACT(X33,'Validation Lists'!$L$5)))),AND(Y33&lt;&gt;"",NOT(OR(EXACT(Y33,'Validation Lists'!$M$2),EXACT(Y33,'Validation Lists'!$M$3),EXACT(Y33,'Validation Lists'!$M$4),EXACT(Y33,'Validation Lists'!$M$5))))),"Technical validation error — no outcome",IF(OR(B33="",C33="",D33="",M33="",N33="",O33="",I33="",U33="",S33="",T33="",R33="",V33="",W33="",X33="",Y33=""),"",IF(R33="No","Refuse claim",IF(R33="Unknown","Review required",IF(W33="Material contradiction unresolved",IF(AND(D33="Consequential",X33="Material evidence unavailable"),"Refuse claim","Review required"),IF(W33="Not checked","Review required",IF(OR(X33="Recoverable missing evidence",X33="Unknown"),"Review required",IF(X33="Material evidence unavailable",IF(OR(D33="Material",D33="Consequential"),"Refuse claim","Review required"),IF(OR(N33="Unknown or unauthenticated",O33="Cannot reopen"),IF(D33="Consequential","Refuse claim",IF(AND(D33="Low",M33="Source-reported claim",R33="Yes"),"Use with limits","Review required")),IF(OR(N33="Partly identified",O33="Can reopen with limits"),IF(D33="Low","Use with limits","Review required"),IF(I33="Not available",IF(D33="Low","Use with limits","Review required"),IF(U33="Historical but still relevant","Use with limits",IF(U33="Stale or unknown",IF(D33="Low","Use with limits","Review required"),IF(S33="Unknown","Review required",IF(S33="Partial match",IF(D33="Low","Use with limits","Review required"),IF(S33="No match",IF(D33="Low","Use with limits","Refuse claim"),IF(T33="No","Review required",IF(T33="Partly",IF(D33="Low","Use with limits","Review required"),IF(R33="Partial",IF(D33="Low","Use with limits","Review required"),IF(M33="Modelled estimate",IF(D33="Consequential","Review required","Use with limits"),IF(V33="Unknown","Review required",IF(OR(V33="Single source only",V33="Same-origin / copy chain"),IF(D33="Low","Use with limits","Review required"),IF(Y33="Does not materially change recommendation","No material change","Use")))))))))))))))))))))))</x:f>
      </x:c>
      <x:c r="AC33" s="30"/>
      <x:c r="AD33" s="30"/>
      <x:c r="AE33" s="30"/>
      <x:c r="AF33" s="30"/>
      <x:c r="AG33" s="30"/>
      <x:c r="AH33" s="30"/>
      <x:c r="AI33" s="30"/>
      <x:c r="AJ33" s="30"/>
      <x:c r="AK33" s="30"/>
      <x:c r="AL33" s="30"/>
      <x:c r="AM33" s="43" t="str">
        <x:v>This register governs permitted use from the recorded fields. It does not verify sources, measure reliability or prove commercial outcomes.</x:v>
      </x:c>
    </x:row>
    <x:row r="34">
      <x:c r="A34" s="30"/>
      <x:c r="B34" s="30"/>
      <x:c r="C34" s="30"/>
      <x:c r="D34" s="30"/>
      <x:c r="E34" s="30"/>
      <x:c r="F34" s="30"/>
      <x:c r="G34" s="30"/>
      <x:c r="H34" s="30"/>
      <x:c r="I34" s="30"/>
      <x:c r="J34" s="30"/>
      <x:c r="K34" s="30"/>
      <x:c r="L34" s="30"/>
      <x:c r="M34" s="30"/>
      <x:c r="N34" s="30"/>
      <x:c r="O34" s="30"/>
      <x:c r="P34" s="30"/>
      <x:c r="Q34" s="30"/>
      <x:c r="R34" s="30"/>
      <x:c r="S34" s="30"/>
      <x:c r="T34" s="30"/>
      <x:c r="U34" s="30"/>
      <x:c r="V34" s="30"/>
      <x:c r="W34" s="30"/>
      <x:c r="X34" s="30"/>
      <x:c r="Y34" s="30"/>
      <x:c r="Z34" s="39" t="str">
        <x:f>IF(OR(AND(D34&lt;&gt;"",NOT(OR(EXACT(D34,'Validation Lists'!$A$2),EXACT(D34,'Validation Lists'!$A$3),EXACT(D34,'Validation Lists'!$A$4)))),AND(M34&lt;&gt;"",NOT(OR(EXACT(M34,'Validation Lists'!$B$2),EXACT(M34,'Validation Lists'!$B$3),EXACT(M34,'Validation Lists'!$B$4),EXACT(M34,'Validation Lists'!$B$5)))),AND(N34&lt;&gt;"",NOT(OR(EXACT(N34,'Validation Lists'!$C$2),EXACT(N34,'Validation Lists'!$C$3),EXACT(N34,'Validation Lists'!$C$4)))),AND(O34&lt;&gt;"",NOT(OR(EXACT(O34,'Validation Lists'!$D$2),EXACT(O34,'Validation Lists'!$D$3),EXACT(O34,'Validation Lists'!$D$4)))),AND(I34&lt;&gt;"",NOT(OR(EXACT(I34,'Validation Lists'!$E$2),EXACT(I34,'Validation Lists'!$E$3),EXACT(I34,'Validation Lists'!$E$4)))),AND(U34&lt;&gt;"",NOT(OR(EXACT(U34,'Validation Lists'!$F$2),EXACT(U34,'Validation Lists'!$F$3),EXACT(U34,'Validation Lists'!$F$4)))),AND(S34&lt;&gt;"",NOT(OR(EXACT(S34,'Validation Lists'!$G$2),EXACT(S34,'Validation Lists'!$G$3),EXACT(S34,'Validation Lists'!$G$4),EXACT(S34,'Validation Lists'!$G$5)))),AND(T34&lt;&gt;"",NOT(OR(EXACT(T34,'Validation Lists'!$H$2),EXACT(T34,'Validation Lists'!$H$3),EXACT(T34,'Validation Lists'!$H$4)))),AND(R34&lt;&gt;"",NOT(OR(EXACT(R34,'Validation Lists'!$I$2),EXACT(R34,'Validation Lists'!$I$3),EXACT(R34,'Validation Lists'!$I$4),EXACT(R34,'Validation Lists'!$I$5)))),AND(V34&lt;&gt;"",NOT(OR(EXACT(V34,'Validation Lists'!$J$2),EXACT(V34,'Validation Lists'!$J$3),EXACT(V34,'Validation Lists'!$J$4),EXACT(V34,'Validation Lists'!$J$5),EXACT(V34,'Validation Lists'!$J$6)))),AND(W34&lt;&gt;"",NOT(OR(EXACT(W34,'Validation Lists'!$K$2),EXACT(W34,'Validation Lists'!$K$3),EXACT(W34,'Validation Lists'!$K$4),EXACT(W34,'Validation Lists'!$K$5)))),AND(X34&lt;&gt;"",NOT(OR(EXACT(X34,'Validation Lists'!$L$2),EXACT(X34,'Validation Lists'!$L$3),EXACT(X34,'Validation Lists'!$L$4),EXACT(X34,'Validation Lists'!$L$5)))),AND(Y34&lt;&gt;"",NOT(OR(EXACT(Y34,'Validation Lists'!$M$2),EXACT(Y34,'Validation Lists'!$M$3),EXACT(Y34,'Validation Lists'!$M$4),EXACT(Y34,'Validation Lists'!$M$5))))),"No condition",IF(OR(B34="",C34="",D34="",M34="",N34="",O34="",I34="",U34="",S34="",T34="",R34="",V34="",W34="",X34="",Y34=""),"",IF(R34="No","Limited / weak",IF(R34="Unknown","Missing",IF(W34="Material contradiction unresolved","Contradictory",IF(W34="Not checked","Missing",IF(OR(X34="Recoverable missing evidence",X34="Material evidence unavailable",X34="Unknown"),"Missing",IF(OR(N34="Unknown or unauthenticated",O34="Cannot reopen",N34="Partly identified",O34="Can reopen with limits",I34="Not available"),"Limited / weak",IF(U34="Historical but still relevant","Limited / weak",IF(U34="Stale or unknown","Stale",IF(S34="Unknown","Missing",IF(OR(S34="Partial match",S34="No match",T34="No",T34="Partly",R34="Partial",M34="Modelled estimate",V34="Single source only",V34="Same-origin / copy chain"),"Limited / weak",IF(V34="Unknown","Missing","Fit")))))))))))))</x:f>
      </x:c>
      <x:c r="AA34" s="39" t="str">
        <x:f>IF(OR(AND(D34&lt;&gt;"",NOT(OR(EXACT(D34,'Validation Lists'!$A$2),EXACT(D34,'Validation Lists'!$A$3),EXACT(D34,'Validation Lists'!$A$4)))),AND(M34&lt;&gt;"",NOT(OR(EXACT(M34,'Validation Lists'!$B$2),EXACT(M34,'Validation Lists'!$B$3),EXACT(M34,'Validation Lists'!$B$4),EXACT(M34,'Validation Lists'!$B$5)))),AND(N34&lt;&gt;"",NOT(OR(EXACT(N34,'Validation Lists'!$C$2),EXACT(N34,'Validation Lists'!$C$3),EXACT(N34,'Validation Lists'!$C$4)))),AND(O34&lt;&gt;"",NOT(OR(EXACT(O34,'Validation Lists'!$D$2),EXACT(O34,'Validation Lists'!$D$3),EXACT(O34,'Validation Lists'!$D$4)))),AND(I34&lt;&gt;"",NOT(OR(EXACT(I34,'Validation Lists'!$E$2),EXACT(I34,'Validation Lists'!$E$3),EXACT(I34,'Validation Lists'!$E$4)))),AND(U34&lt;&gt;"",NOT(OR(EXACT(U34,'Validation Lists'!$F$2),EXACT(U34,'Validation Lists'!$F$3),EXACT(U34,'Validation Lists'!$F$4)))),AND(S34&lt;&gt;"",NOT(OR(EXACT(S34,'Validation Lists'!$G$2),EXACT(S34,'Validation Lists'!$G$3),EXACT(S34,'Validation Lists'!$G$4),EXACT(S34,'Validation Lists'!$G$5)))),AND(T34&lt;&gt;"",NOT(OR(EXACT(T34,'Validation Lists'!$H$2),EXACT(T34,'Validation Lists'!$H$3),EXACT(T34,'Validation Lists'!$H$4)))),AND(R34&lt;&gt;"",NOT(OR(EXACT(R34,'Validation Lists'!$I$2),EXACT(R34,'Validation Lists'!$I$3),EXACT(R34,'Validation Lists'!$I$4),EXACT(R34,'Validation Lists'!$I$5)))),AND(V34&lt;&gt;"",NOT(OR(EXACT(V34,'Validation Lists'!$J$2),EXACT(V34,'Validation Lists'!$J$3),EXACT(V34,'Validation Lists'!$J$4),EXACT(V34,'Validation Lists'!$J$5),EXACT(V34,'Validation Lists'!$J$6)))),AND(W34&lt;&gt;"",NOT(OR(EXACT(W34,'Validation Lists'!$K$2),EXACT(W34,'Validation Lists'!$K$3),EXACT(W34,'Validation Lists'!$K$4),EXACT(W34,'Validation Lists'!$K$5)))),AND(X34&lt;&gt;"",NOT(OR(EXACT(X34,'Validation Lists'!$L$2),EXACT(X34,'Validation Lists'!$L$3),EXACT(X34,'Validation Lists'!$L$4),EXACT(X34,'Validation Lists'!$L$5)))),AND(Y34&lt;&gt;"",NOT(OR(EXACT(Y34,'Validation Lists'!$M$2),EXACT(Y34,'Validation Lists'!$M$3),EXACT(Y34,'Validation Lists'!$M$4),EXACT(Y34,'Validation Lists'!$M$5))))),"No status",IF(OR(B34="",C34="",D34="",M34="",N34="",O34="",I34="",U34="",S34="",T34="",R34="",V34="",W34="",X34="",Y34=""),"",IF(OR(R34="No",R34="Unknown",W34="Material contradiction unresolved",W34="Not checked",X34&lt;&gt;"None"),"Unresolved",IF(OR(N34="Unknown or unauthenticated",O34="Cannot reopen"),IF(AND(D34="Low",M34="Source-reported claim",R34="Yes"),"Supported","Unresolved"),IF(OR(N34="Partly identified",O34="Can reopen with limits",I34="Not available",U34="Historical but still relevant"),IF(OR(M34="Direct observation",AND(M34="Source-reported claim",R34="Yes")),"Supported","Inferred"),IF(U34="Stale or unknown",IF(D34="Low",IF(OR(M34="Direct observation",AND(M34="Source-reported claim",R34="Yes")),"Supported","Inferred"),"Unresolved"),IF(S34="Unknown","Unresolved",IF(S34="Partial match",IF(OR(M34="Direct observation",AND(M34="Source-reported claim",R34="Yes")),"Supported","Inferred"),IF(S34="No match",IF(D34="Low",IF(OR(M34="Direct observation",AND(M34="Source-reported claim",R34="Yes")),"Supported","Inferred"),"Unresolved"),IF(T34="No","Unresolved",IF(OR(T34="Partly",R34="Partial",M34="Modelled estimate"),"Inferred",IF(V34="Unknown","Unresolved",IF(OR(V34="Single source only",V34="Same-origin / copy chain"),IF(OR(M34="Direct observation",AND(M34="Source-reported claim",R34="Yes")),"Supported","Inferred"),"Supported")))))))))))))</x:f>
      </x:c>
      <x:c r="AB34" s="39" t="str">
        <x:f>IF(OR(AND(D34&lt;&gt;"",NOT(OR(EXACT(D34,'Validation Lists'!$A$2),EXACT(D34,'Validation Lists'!$A$3),EXACT(D34,'Validation Lists'!$A$4)))),AND(M34&lt;&gt;"",NOT(OR(EXACT(M34,'Validation Lists'!$B$2),EXACT(M34,'Validation Lists'!$B$3),EXACT(M34,'Validation Lists'!$B$4),EXACT(M34,'Validation Lists'!$B$5)))),AND(N34&lt;&gt;"",NOT(OR(EXACT(N34,'Validation Lists'!$C$2),EXACT(N34,'Validation Lists'!$C$3),EXACT(N34,'Validation Lists'!$C$4)))),AND(O34&lt;&gt;"",NOT(OR(EXACT(O34,'Validation Lists'!$D$2),EXACT(O34,'Validation Lists'!$D$3),EXACT(O34,'Validation Lists'!$D$4)))),AND(I34&lt;&gt;"",NOT(OR(EXACT(I34,'Validation Lists'!$E$2),EXACT(I34,'Validation Lists'!$E$3),EXACT(I34,'Validation Lists'!$E$4)))),AND(U34&lt;&gt;"",NOT(OR(EXACT(U34,'Validation Lists'!$F$2),EXACT(U34,'Validation Lists'!$F$3),EXACT(U34,'Validation Lists'!$F$4)))),AND(S34&lt;&gt;"",NOT(OR(EXACT(S34,'Validation Lists'!$G$2),EXACT(S34,'Validation Lists'!$G$3),EXACT(S34,'Validation Lists'!$G$4),EXACT(S34,'Validation Lists'!$G$5)))),AND(T34&lt;&gt;"",NOT(OR(EXACT(T34,'Validation Lists'!$H$2),EXACT(T34,'Validation Lists'!$H$3),EXACT(T34,'Validation Lists'!$H$4)))),AND(R34&lt;&gt;"",NOT(OR(EXACT(R34,'Validation Lists'!$I$2),EXACT(R34,'Validation Lists'!$I$3),EXACT(R34,'Validation Lists'!$I$4),EXACT(R34,'Validation Lists'!$I$5)))),AND(V34&lt;&gt;"",NOT(OR(EXACT(V34,'Validation Lists'!$J$2),EXACT(V34,'Validation Lists'!$J$3),EXACT(V34,'Validation Lists'!$J$4),EXACT(V34,'Validation Lists'!$J$5),EXACT(V34,'Validation Lists'!$J$6)))),AND(W34&lt;&gt;"",NOT(OR(EXACT(W34,'Validation Lists'!$K$2),EXACT(W34,'Validation Lists'!$K$3),EXACT(W34,'Validation Lists'!$K$4),EXACT(W34,'Validation Lists'!$K$5)))),AND(X34&lt;&gt;"",NOT(OR(EXACT(X34,'Validation Lists'!$L$2),EXACT(X34,'Validation Lists'!$L$3),EXACT(X34,'Validation Lists'!$L$4),EXACT(X34,'Validation Lists'!$L$5)))),AND(Y34&lt;&gt;"",NOT(OR(EXACT(Y34,'Validation Lists'!$M$2),EXACT(Y34,'Validation Lists'!$M$3),EXACT(Y34,'Validation Lists'!$M$4),EXACT(Y34,'Validation Lists'!$M$5))))),"Technical validation error — no outcome",IF(OR(B34="",C34="",D34="",M34="",N34="",O34="",I34="",U34="",S34="",T34="",R34="",V34="",W34="",X34="",Y34=""),"",IF(R34="No","Refuse claim",IF(R34="Unknown","Review required",IF(W34="Material contradiction unresolved",IF(AND(D34="Consequential",X34="Material evidence unavailable"),"Refuse claim","Review required"),IF(W34="Not checked","Review required",IF(OR(X34="Recoverable missing evidence",X34="Unknown"),"Review required",IF(X34="Material evidence unavailable",IF(OR(D34="Material",D34="Consequential"),"Refuse claim","Review required"),IF(OR(N34="Unknown or unauthenticated",O34="Cannot reopen"),IF(D34="Consequential","Refuse claim",IF(AND(D34="Low",M34="Source-reported claim",R34="Yes"),"Use with limits","Review required")),IF(OR(N34="Partly identified",O34="Can reopen with limits"),IF(D34="Low","Use with limits","Review required"),IF(I34="Not available",IF(D34="Low","Use with limits","Review required"),IF(U34="Historical but still relevant","Use with limits",IF(U34="Stale or unknown",IF(D34="Low","Use with limits","Review required"),IF(S34="Unknown","Review required",IF(S34="Partial match",IF(D34="Low","Use with limits","Review required"),IF(S34="No match",IF(D34="Low","Use with limits","Refuse claim"),IF(T34="No","Review required",IF(T34="Partly",IF(D34="Low","Use with limits","Review required"),IF(R34="Partial",IF(D34="Low","Use with limits","Review required"),IF(M34="Modelled estimate",IF(D34="Consequential","Review required","Use with limits"),IF(V34="Unknown","Review required",IF(OR(V34="Single source only",V34="Same-origin / copy chain"),IF(D34="Low","Use with limits","Review required"),IF(Y34="Does not materially change recommendation","No material change","Use")))))))))))))))))))))))</x:f>
      </x:c>
      <x:c r="AC34" s="30"/>
      <x:c r="AD34" s="30"/>
      <x:c r="AE34" s="30"/>
      <x:c r="AF34" s="30"/>
      <x:c r="AG34" s="30"/>
      <x:c r="AH34" s="30"/>
      <x:c r="AI34" s="30"/>
      <x:c r="AJ34" s="30"/>
      <x:c r="AK34" s="30"/>
      <x:c r="AL34" s="30"/>
      <x:c r="AM34" s="43" t="str">
        <x:v>This register governs permitted use from the recorded fields. It does not verify sources, measure reliability or prove commercial outcomes.</x:v>
      </x:c>
    </x:row>
    <x:row r="35">
      <x:c r="A35" s="30"/>
      <x:c r="B35" s="30"/>
      <x:c r="C35" s="30"/>
      <x:c r="D35" s="30"/>
      <x:c r="E35" s="30"/>
      <x:c r="F35" s="30"/>
      <x:c r="G35" s="30"/>
      <x:c r="H35" s="30"/>
      <x:c r="I35" s="30"/>
      <x:c r="J35" s="30"/>
      <x:c r="K35" s="30"/>
      <x:c r="L35" s="30"/>
      <x:c r="M35" s="30"/>
      <x:c r="N35" s="30"/>
      <x:c r="O35" s="30"/>
      <x:c r="P35" s="30"/>
      <x:c r="Q35" s="30"/>
      <x:c r="R35" s="30"/>
      <x:c r="S35" s="30"/>
      <x:c r="T35" s="30"/>
      <x:c r="U35" s="30"/>
      <x:c r="V35" s="30"/>
      <x:c r="W35" s="30"/>
      <x:c r="X35" s="30"/>
      <x:c r="Y35" s="30"/>
      <x:c r="Z35" s="39" t="str">
        <x:f>IF(OR(AND(D35&lt;&gt;"",NOT(OR(EXACT(D35,'Validation Lists'!$A$2),EXACT(D35,'Validation Lists'!$A$3),EXACT(D35,'Validation Lists'!$A$4)))),AND(M35&lt;&gt;"",NOT(OR(EXACT(M35,'Validation Lists'!$B$2),EXACT(M35,'Validation Lists'!$B$3),EXACT(M35,'Validation Lists'!$B$4),EXACT(M35,'Validation Lists'!$B$5)))),AND(N35&lt;&gt;"",NOT(OR(EXACT(N35,'Validation Lists'!$C$2),EXACT(N35,'Validation Lists'!$C$3),EXACT(N35,'Validation Lists'!$C$4)))),AND(O35&lt;&gt;"",NOT(OR(EXACT(O35,'Validation Lists'!$D$2),EXACT(O35,'Validation Lists'!$D$3),EXACT(O35,'Validation Lists'!$D$4)))),AND(I35&lt;&gt;"",NOT(OR(EXACT(I35,'Validation Lists'!$E$2),EXACT(I35,'Validation Lists'!$E$3),EXACT(I35,'Validation Lists'!$E$4)))),AND(U35&lt;&gt;"",NOT(OR(EXACT(U35,'Validation Lists'!$F$2),EXACT(U35,'Validation Lists'!$F$3),EXACT(U35,'Validation Lists'!$F$4)))),AND(S35&lt;&gt;"",NOT(OR(EXACT(S35,'Validation Lists'!$G$2),EXACT(S35,'Validation Lists'!$G$3),EXACT(S35,'Validation Lists'!$G$4),EXACT(S35,'Validation Lists'!$G$5)))),AND(T35&lt;&gt;"",NOT(OR(EXACT(T35,'Validation Lists'!$H$2),EXACT(T35,'Validation Lists'!$H$3),EXACT(T35,'Validation Lists'!$H$4)))),AND(R35&lt;&gt;"",NOT(OR(EXACT(R35,'Validation Lists'!$I$2),EXACT(R35,'Validation Lists'!$I$3),EXACT(R35,'Validation Lists'!$I$4),EXACT(R35,'Validation Lists'!$I$5)))),AND(V35&lt;&gt;"",NOT(OR(EXACT(V35,'Validation Lists'!$J$2),EXACT(V35,'Validation Lists'!$J$3),EXACT(V35,'Validation Lists'!$J$4),EXACT(V35,'Validation Lists'!$J$5),EXACT(V35,'Validation Lists'!$J$6)))),AND(W35&lt;&gt;"",NOT(OR(EXACT(W35,'Validation Lists'!$K$2),EXACT(W35,'Validation Lists'!$K$3),EXACT(W35,'Validation Lists'!$K$4),EXACT(W35,'Validation Lists'!$K$5)))),AND(X35&lt;&gt;"",NOT(OR(EXACT(X35,'Validation Lists'!$L$2),EXACT(X35,'Validation Lists'!$L$3),EXACT(X35,'Validation Lists'!$L$4),EXACT(X35,'Validation Lists'!$L$5)))),AND(Y35&lt;&gt;"",NOT(OR(EXACT(Y35,'Validation Lists'!$M$2),EXACT(Y35,'Validation Lists'!$M$3),EXACT(Y35,'Validation Lists'!$M$4),EXACT(Y35,'Validation Lists'!$M$5))))),"No condition",IF(OR(B35="",C35="",D35="",M35="",N35="",O35="",I35="",U35="",S35="",T35="",R35="",V35="",W35="",X35="",Y35=""),"",IF(R35="No","Limited / weak",IF(R35="Unknown","Missing",IF(W35="Material contradiction unresolved","Contradictory",IF(W35="Not checked","Missing",IF(OR(X35="Recoverable missing evidence",X35="Material evidence unavailable",X35="Unknown"),"Missing",IF(OR(N35="Unknown or unauthenticated",O35="Cannot reopen",N35="Partly identified",O35="Can reopen with limits",I35="Not available"),"Limited / weak",IF(U35="Historical but still relevant","Limited / weak",IF(U35="Stale or unknown","Stale",IF(S35="Unknown","Missing",IF(OR(S35="Partial match",S35="No match",T35="No",T35="Partly",R35="Partial",M35="Modelled estimate",V35="Single source only",V35="Same-origin / copy chain"),"Limited / weak",IF(V35="Unknown","Missing","Fit")))))))))))))</x:f>
      </x:c>
      <x:c r="AA35" s="39" t="str">
        <x:f>IF(OR(AND(D35&lt;&gt;"",NOT(OR(EXACT(D35,'Validation Lists'!$A$2),EXACT(D35,'Validation Lists'!$A$3),EXACT(D35,'Validation Lists'!$A$4)))),AND(M35&lt;&gt;"",NOT(OR(EXACT(M35,'Validation Lists'!$B$2),EXACT(M35,'Validation Lists'!$B$3),EXACT(M35,'Validation Lists'!$B$4),EXACT(M35,'Validation Lists'!$B$5)))),AND(N35&lt;&gt;"",NOT(OR(EXACT(N35,'Validation Lists'!$C$2),EXACT(N35,'Validation Lists'!$C$3),EXACT(N35,'Validation Lists'!$C$4)))),AND(O35&lt;&gt;"",NOT(OR(EXACT(O35,'Validation Lists'!$D$2),EXACT(O35,'Validation Lists'!$D$3),EXACT(O35,'Validation Lists'!$D$4)))),AND(I35&lt;&gt;"",NOT(OR(EXACT(I35,'Validation Lists'!$E$2),EXACT(I35,'Validation Lists'!$E$3),EXACT(I35,'Validation Lists'!$E$4)))),AND(U35&lt;&gt;"",NOT(OR(EXACT(U35,'Validation Lists'!$F$2),EXACT(U35,'Validation Lists'!$F$3),EXACT(U35,'Validation Lists'!$F$4)))),AND(S35&lt;&gt;"",NOT(OR(EXACT(S35,'Validation Lists'!$G$2),EXACT(S35,'Validation Lists'!$G$3),EXACT(S35,'Validation Lists'!$G$4),EXACT(S35,'Validation Lists'!$G$5)))),AND(T35&lt;&gt;"",NOT(OR(EXACT(T35,'Validation Lists'!$H$2),EXACT(T35,'Validation Lists'!$H$3),EXACT(T35,'Validation Lists'!$H$4)))),AND(R35&lt;&gt;"",NOT(OR(EXACT(R35,'Validation Lists'!$I$2),EXACT(R35,'Validation Lists'!$I$3),EXACT(R35,'Validation Lists'!$I$4),EXACT(R35,'Validation Lists'!$I$5)))),AND(V35&lt;&gt;"",NOT(OR(EXACT(V35,'Validation Lists'!$J$2),EXACT(V35,'Validation Lists'!$J$3),EXACT(V35,'Validation Lists'!$J$4),EXACT(V35,'Validation Lists'!$J$5),EXACT(V35,'Validation Lists'!$J$6)))),AND(W35&lt;&gt;"",NOT(OR(EXACT(W35,'Validation Lists'!$K$2),EXACT(W35,'Validation Lists'!$K$3),EXACT(W35,'Validation Lists'!$K$4),EXACT(W35,'Validation Lists'!$K$5)))),AND(X35&lt;&gt;"",NOT(OR(EXACT(X35,'Validation Lists'!$L$2),EXACT(X35,'Validation Lists'!$L$3),EXACT(X35,'Validation Lists'!$L$4),EXACT(X35,'Validation Lists'!$L$5)))),AND(Y35&lt;&gt;"",NOT(OR(EXACT(Y35,'Validation Lists'!$M$2),EXACT(Y35,'Validation Lists'!$M$3),EXACT(Y35,'Validation Lists'!$M$4),EXACT(Y35,'Validation Lists'!$M$5))))),"No status",IF(OR(B35="",C35="",D35="",M35="",N35="",O35="",I35="",U35="",S35="",T35="",R35="",V35="",W35="",X35="",Y35=""),"",IF(OR(R35="No",R35="Unknown",W35="Material contradiction unresolved",W35="Not checked",X35&lt;&gt;"None"),"Unresolved",IF(OR(N35="Unknown or unauthenticated",O35="Cannot reopen"),IF(AND(D35="Low",M35="Source-reported claim",R35="Yes"),"Supported","Unresolved"),IF(OR(N35="Partly identified",O35="Can reopen with limits",I35="Not available",U35="Historical but still relevant"),IF(OR(M35="Direct observation",AND(M35="Source-reported claim",R35="Yes")),"Supported","Inferred"),IF(U35="Stale or unknown",IF(D35="Low",IF(OR(M35="Direct observation",AND(M35="Source-reported claim",R35="Yes")),"Supported","Inferred"),"Unresolved"),IF(S35="Unknown","Unresolved",IF(S35="Partial match",IF(OR(M35="Direct observation",AND(M35="Source-reported claim",R35="Yes")),"Supported","Inferred"),IF(S35="No match",IF(D35="Low",IF(OR(M35="Direct observation",AND(M35="Source-reported claim",R35="Yes")),"Supported","Inferred"),"Unresolved"),IF(T35="No","Unresolved",IF(OR(T35="Partly",R35="Partial",M35="Modelled estimate"),"Inferred",IF(V35="Unknown","Unresolved",IF(OR(V35="Single source only",V35="Same-origin / copy chain"),IF(OR(M35="Direct observation",AND(M35="Source-reported claim",R35="Yes")),"Supported","Inferred"),"Supported")))))))))))))</x:f>
      </x:c>
      <x:c r="AB35" s="39" t="str">
        <x:f>IF(OR(AND(D35&lt;&gt;"",NOT(OR(EXACT(D35,'Validation Lists'!$A$2),EXACT(D35,'Validation Lists'!$A$3),EXACT(D35,'Validation Lists'!$A$4)))),AND(M35&lt;&gt;"",NOT(OR(EXACT(M35,'Validation Lists'!$B$2),EXACT(M35,'Validation Lists'!$B$3),EXACT(M35,'Validation Lists'!$B$4),EXACT(M35,'Validation Lists'!$B$5)))),AND(N35&lt;&gt;"",NOT(OR(EXACT(N35,'Validation Lists'!$C$2),EXACT(N35,'Validation Lists'!$C$3),EXACT(N35,'Validation Lists'!$C$4)))),AND(O35&lt;&gt;"",NOT(OR(EXACT(O35,'Validation Lists'!$D$2),EXACT(O35,'Validation Lists'!$D$3),EXACT(O35,'Validation Lists'!$D$4)))),AND(I35&lt;&gt;"",NOT(OR(EXACT(I35,'Validation Lists'!$E$2),EXACT(I35,'Validation Lists'!$E$3),EXACT(I35,'Validation Lists'!$E$4)))),AND(U35&lt;&gt;"",NOT(OR(EXACT(U35,'Validation Lists'!$F$2),EXACT(U35,'Validation Lists'!$F$3),EXACT(U35,'Validation Lists'!$F$4)))),AND(S35&lt;&gt;"",NOT(OR(EXACT(S35,'Validation Lists'!$G$2),EXACT(S35,'Validation Lists'!$G$3),EXACT(S35,'Validation Lists'!$G$4),EXACT(S35,'Validation Lists'!$G$5)))),AND(T35&lt;&gt;"",NOT(OR(EXACT(T35,'Validation Lists'!$H$2),EXACT(T35,'Validation Lists'!$H$3),EXACT(T35,'Validation Lists'!$H$4)))),AND(R35&lt;&gt;"",NOT(OR(EXACT(R35,'Validation Lists'!$I$2),EXACT(R35,'Validation Lists'!$I$3),EXACT(R35,'Validation Lists'!$I$4),EXACT(R35,'Validation Lists'!$I$5)))),AND(V35&lt;&gt;"",NOT(OR(EXACT(V35,'Validation Lists'!$J$2),EXACT(V35,'Validation Lists'!$J$3),EXACT(V35,'Validation Lists'!$J$4),EXACT(V35,'Validation Lists'!$J$5),EXACT(V35,'Validation Lists'!$J$6)))),AND(W35&lt;&gt;"",NOT(OR(EXACT(W35,'Validation Lists'!$K$2),EXACT(W35,'Validation Lists'!$K$3),EXACT(W35,'Validation Lists'!$K$4),EXACT(W35,'Validation Lists'!$K$5)))),AND(X35&lt;&gt;"",NOT(OR(EXACT(X35,'Validation Lists'!$L$2),EXACT(X35,'Validation Lists'!$L$3),EXACT(X35,'Validation Lists'!$L$4),EXACT(X35,'Validation Lists'!$L$5)))),AND(Y35&lt;&gt;"",NOT(OR(EXACT(Y35,'Validation Lists'!$M$2),EXACT(Y35,'Validation Lists'!$M$3),EXACT(Y35,'Validation Lists'!$M$4),EXACT(Y35,'Validation Lists'!$M$5))))),"Technical validation error — no outcome",IF(OR(B35="",C35="",D35="",M35="",N35="",O35="",I35="",U35="",S35="",T35="",R35="",V35="",W35="",X35="",Y35=""),"",IF(R35="No","Refuse claim",IF(R35="Unknown","Review required",IF(W35="Material contradiction unresolved",IF(AND(D35="Consequential",X35="Material evidence unavailable"),"Refuse claim","Review required"),IF(W35="Not checked","Review required",IF(OR(X35="Recoverable missing evidence",X35="Unknown"),"Review required",IF(X35="Material evidence unavailable",IF(OR(D35="Material",D35="Consequential"),"Refuse claim","Review required"),IF(OR(N35="Unknown or unauthenticated",O35="Cannot reopen"),IF(D35="Consequential","Refuse claim",IF(AND(D35="Low",M35="Source-reported claim",R35="Yes"),"Use with limits","Review required")),IF(OR(N35="Partly identified",O35="Can reopen with limits"),IF(D35="Low","Use with limits","Review required"),IF(I35="Not available",IF(D35="Low","Use with limits","Review required"),IF(U35="Historical but still relevant","Use with limits",IF(U35="Stale or unknown",IF(D35="Low","Use with limits","Review required"),IF(S35="Unknown","Review required",IF(S35="Partial match",IF(D35="Low","Use with limits","Review required"),IF(S35="No match",IF(D35="Low","Use with limits","Refuse claim"),IF(T35="No","Review required",IF(T35="Partly",IF(D35="Low","Use with limits","Review required"),IF(R35="Partial",IF(D35="Low","Use with limits","Review required"),IF(M35="Modelled estimate",IF(D35="Consequential","Review required","Use with limits"),IF(V35="Unknown","Review required",IF(OR(V35="Single source only",V35="Same-origin / copy chain"),IF(D35="Low","Use with limits","Review required"),IF(Y35="Does not materially change recommendation","No material change","Use")))))))))))))))))))))))</x:f>
      </x:c>
      <x:c r="AC35" s="30"/>
      <x:c r="AD35" s="30"/>
      <x:c r="AE35" s="30"/>
      <x:c r="AF35" s="30"/>
      <x:c r="AG35" s="30"/>
      <x:c r="AH35" s="30"/>
      <x:c r="AI35" s="30"/>
      <x:c r="AJ35" s="30"/>
      <x:c r="AK35" s="30"/>
      <x:c r="AL35" s="30"/>
      <x:c r="AM35" s="43" t="str">
        <x:v>This register governs permitted use from the recorded fields. It does not verify sources, measure reliability or prove commercial outcomes.</x:v>
      </x:c>
    </x:row>
    <x:row r="36">
      <x:c r="A36" s="30"/>
      <x:c r="B36" s="30"/>
      <x:c r="C36" s="30"/>
      <x:c r="D36" s="30"/>
      <x:c r="E36" s="30"/>
      <x:c r="F36" s="30"/>
      <x:c r="G36" s="30"/>
      <x:c r="H36" s="30"/>
      <x:c r="I36" s="30"/>
      <x:c r="J36" s="30"/>
      <x:c r="K36" s="30"/>
      <x:c r="L36" s="30"/>
      <x:c r="M36" s="30"/>
      <x:c r="N36" s="30"/>
      <x:c r="O36" s="30"/>
      <x:c r="P36" s="30"/>
      <x:c r="Q36" s="30"/>
      <x:c r="R36" s="30"/>
      <x:c r="S36" s="30"/>
      <x:c r="T36" s="30"/>
      <x:c r="U36" s="30"/>
      <x:c r="V36" s="30"/>
      <x:c r="W36" s="30"/>
      <x:c r="X36" s="30"/>
      <x:c r="Y36" s="30"/>
      <x:c r="Z36" s="39" t="str">
        <x:f>IF(OR(AND(D36&lt;&gt;"",NOT(OR(EXACT(D36,'Validation Lists'!$A$2),EXACT(D36,'Validation Lists'!$A$3),EXACT(D36,'Validation Lists'!$A$4)))),AND(M36&lt;&gt;"",NOT(OR(EXACT(M36,'Validation Lists'!$B$2),EXACT(M36,'Validation Lists'!$B$3),EXACT(M36,'Validation Lists'!$B$4),EXACT(M36,'Validation Lists'!$B$5)))),AND(N36&lt;&gt;"",NOT(OR(EXACT(N36,'Validation Lists'!$C$2),EXACT(N36,'Validation Lists'!$C$3),EXACT(N36,'Validation Lists'!$C$4)))),AND(O36&lt;&gt;"",NOT(OR(EXACT(O36,'Validation Lists'!$D$2),EXACT(O36,'Validation Lists'!$D$3),EXACT(O36,'Validation Lists'!$D$4)))),AND(I36&lt;&gt;"",NOT(OR(EXACT(I36,'Validation Lists'!$E$2),EXACT(I36,'Validation Lists'!$E$3),EXACT(I36,'Validation Lists'!$E$4)))),AND(U36&lt;&gt;"",NOT(OR(EXACT(U36,'Validation Lists'!$F$2),EXACT(U36,'Validation Lists'!$F$3),EXACT(U36,'Validation Lists'!$F$4)))),AND(S36&lt;&gt;"",NOT(OR(EXACT(S36,'Validation Lists'!$G$2),EXACT(S36,'Validation Lists'!$G$3),EXACT(S36,'Validation Lists'!$G$4),EXACT(S36,'Validation Lists'!$G$5)))),AND(T36&lt;&gt;"",NOT(OR(EXACT(T36,'Validation Lists'!$H$2),EXACT(T36,'Validation Lists'!$H$3),EXACT(T36,'Validation Lists'!$H$4)))),AND(R36&lt;&gt;"",NOT(OR(EXACT(R36,'Validation Lists'!$I$2),EXACT(R36,'Validation Lists'!$I$3),EXACT(R36,'Validation Lists'!$I$4),EXACT(R36,'Validation Lists'!$I$5)))),AND(V36&lt;&gt;"",NOT(OR(EXACT(V36,'Validation Lists'!$J$2),EXACT(V36,'Validation Lists'!$J$3),EXACT(V36,'Validation Lists'!$J$4),EXACT(V36,'Validation Lists'!$J$5),EXACT(V36,'Validation Lists'!$J$6)))),AND(W36&lt;&gt;"",NOT(OR(EXACT(W36,'Validation Lists'!$K$2),EXACT(W36,'Validation Lists'!$K$3),EXACT(W36,'Validation Lists'!$K$4),EXACT(W36,'Validation Lists'!$K$5)))),AND(X36&lt;&gt;"",NOT(OR(EXACT(X36,'Validation Lists'!$L$2),EXACT(X36,'Validation Lists'!$L$3),EXACT(X36,'Validation Lists'!$L$4),EXACT(X36,'Validation Lists'!$L$5)))),AND(Y36&lt;&gt;"",NOT(OR(EXACT(Y36,'Validation Lists'!$M$2),EXACT(Y36,'Validation Lists'!$M$3),EXACT(Y36,'Validation Lists'!$M$4),EXACT(Y36,'Validation Lists'!$M$5))))),"No condition",IF(OR(B36="",C36="",D36="",M36="",N36="",O36="",I36="",U36="",S36="",T36="",R36="",V36="",W36="",X36="",Y36=""),"",IF(R36="No","Limited / weak",IF(R36="Unknown","Missing",IF(W36="Material contradiction unresolved","Contradictory",IF(W36="Not checked","Missing",IF(OR(X36="Recoverable missing evidence",X36="Material evidence unavailable",X36="Unknown"),"Missing",IF(OR(N36="Unknown or unauthenticated",O36="Cannot reopen",N36="Partly identified",O36="Can reopen with limits",I36="Not available"),"Limited / weak",IF(U36="Historical but still relevant","Limited / weak",IF(U36="Stale or unknown","Stale",IF(S36="Unknown","Missing",IF(OR(S36="Partial match",S36="No match",T36="No",T36="Partly",R36="Partial",M36="Modelled estimate",V36="Single source only",V36="Same-origin / copy chain"),"Limited / weak",IF(V36="Unknown","Missing","Fit")))))))))))))</x:f>
      </x:c>
      <x:c r="AA36" s="39" t="str">
        <x:f>IF(OR(AND(D36&lt;&gt;"",NOT(OR(EXACT(D36,'Validation Lists'!$A$2),EXACT(D36,'Validation Lists'!$A$3),EXACT(D36,'Validation Lists'!$A$4)))),AND(M36&lt;&gt;"",NOT(OR(EXACT(M36,'Validation Lists'!$B$2),EXACT(M36,'Validation Lists'!$B$3),EXACT(M36,'Validation Lists'!$B$4),EXACT(M36,'Validation Lists'!$B$5)))),AND(N36&lt;&gt;"",NOT(OR(EXACT(N36,'Validation Lists'!$C$2),EXACT(N36,'Validation Lists'!$C$3),EXACT(N36,'Validation Lists'!$C$4)))),AND(O36&lt;&gt;"",NOT(OR(EXACT(O36,'Validation Lists'!$D$2),EXACT(O36,'Validation Lists'!$D$3),EXACT(O36,'Validation Lists'!$D$4)))),AND(I36&lt;&gt;"",NOT(OR(EXACT(I36,'Validation Lists'!$E$2),EXACT(I36,'Validation Lists'!$E$3),EXACT(I36,'Validation Lists'!$E$4)))),AND(U36&lt;&gt;"",NOT(OR(EXACT(U36,'Validation Lists'!$F$2),EXACT(U36,'Validation Lists'!$F$3),EXACT(U36,'Validation Lists'!$F$4)))),AND(S36&lt;&gt;"",NOT(OR(EXACT(S36,'Validation Lists'!$G$2),EXACT(S36,'Validation Lists'!$G$3),EXACT(S36,'Validation Lists'!$G$4),EXACT(S36,'Validation Lists'!$G$5)))),AND(T36&lt;&gt;"",NOT(OR(EXACT(T36,'Validation Lists'!$H$2),EXACT(T36,'Validation Lists'!$H$3),EXACT(T36,'Validation Lists'!$H$4)))),AND(R36&lt;&gt;"",NOT(OR(EXACT(R36,'Validation Lists'!$I$2),EXACT(R36,'Validation Lists'!$I$3),EXACT(R36,'Validation Lists'!$I$4),EXACT(R36,'Validation Lists'!$I$5)))),AND(V36&lt;&gt;"",NOT(OR(EXACT(V36,'Validation Lists'!$J$2),EXACT(V36,'Validation Lists'!$J$3),EXACT(V36,'Validation Lists'!$J$4),EXACT(V36,'Validation Lists'!$J$5),EXACT(V36,'Validation Lists'!$J$6)))),AND(W36&lt;&gt;"",NOT(OR(EXACT(W36,'Validation Lists'!$K$2),EXACT(W36,'Validation Lists'!$K$3),EXACT(W36,'Validation Lists'!$K$4),EXACT(W36,'Validation Lists'!$K$5)))),AND(X36&lt;&gt;"",NOT(OR(EXACT(X36,'Validation Lists'!$L$2),EXACT(X36,'Validation Lists'!$L$3),EXACT(X36,'Validation Lists'!$L$4),EXACT(X36,'Validation Lists'!$L$5)))),AND(Y36&lt;&gt;"",NOT(OR(EXACT(Y36,'Validation Lists'!$M$2),EXACT(Y36,'Validation Lists'!$M$3),EXACT(Y36,'Validation Lists'!$M$4),EXACT(Y36,'Validation Lists'!$M$5))))),"No status",IF(OR(B36="",C36="",D36="",M36="",N36="",O36="",I36="",U36="",S36="",T36="",R36="",V36="",W36="",X36="",Y36=""),"",IF(OR(R36="No",R36="Unknown",W36="Material contradiction unresolved",W36="Not checked",X36&lt;&gt;"None"),"Unresolved",IF(OR(N36="Unknown or unauthenticated",O36="Cannot reopen"),IF(AND(D36="Low",M36="Source-reported claim",R36="Yes"),"Supported","Unresolved"),IF(OR(N36="Partly identified",O36="Can reopen with limits",I36="Not available",U36="Historical but still relevant"),IF(OR(M36="Direct observation",AND(M36="Source-reported claim",R36="Yes")),"Supported","Inferred"),IF(U36="Stale or unknown",IF(D36="Low",IF(OR(M36="Direct observation",AND(M36="Source-reported claim",R36="Yes")),"Supported","Inferred"),"Unresolved"),IF(S36="Unknown","Unresolved",IF(S36="Partial match",IF(OR(M36="Direct observation",AND(M36="Source-reported claim",R36="Yes")),"Supported","Inferred"),IF(S36="No match",IF(D36="Low",IF(OR(M36="Direct observation",AND(M36="Source-reported claim",R36="Yes")),"Supported","Inferred"),"Unresolved"),IF(T36="No","Unresolved",IF(OR(T36="Partly",R36="Partial",M36="Modelled estimate"),"Inferred",IF(V36="Unknown","Unresolved",IF(OR(V36="Single source only",V36="Same-origin / copy chain"),IF(OR(M36="Direct observation",AND(M36="Source-reported claim",R36="Yes")),"Supported","Inferred"),"Supported")))))))))))))</x:f>
      </x:c>
      <x:c r="AB36" s="39" t="str">
        <x:f>IF(OR(AND(D36&lt;&gt;"",NOT(OR(EXACT(D36,'Validation Lists'!$A$2),EXACT(D36,'Validation Lists'!$A$3),EXACT(D36,'Validation Lists'!$A$4)))),AND(M36&lt;&gt;"",NOT(OR(EXACT(M36,'Validation Lists'!$B$2),EXACT(M36,'Validation Lists'!$B$3),EXACT(M36,'Validation Lists'!$B$4),EXACT(M36,'Validation Lists'!$B$5)))),AND(N36&lt;&gt;"",NOT(OR(EXACT(N36,'Validation Lists'!$C$2),EXACT(N36,'Validation Lists'!$C$3),EXACT(N36,'Validation Lists'!$C$4)))),AND(O36&lt;&gt;"",NOT(OR(EXACT(O36,'Validation Lists'!$D$2),EXACT(O36,'Validation Lists'!$D$3),EXACT(O36,'Validation Lists'!$D$4)))),AND(I36&lt;&gt;"",NOT(OR(EXACT(I36,'Validation Lists'!$E$2),EXACT(I36,'Validation Lists'!$E$3),EXACT(I36,'Validation Lists'!$E$4)))),AND(U36&lt;&gt;"",NOT(OR(EXACT(U36,'Validation Lists'!$F$2),EXACT(U36,'Validation Lists'!$F$3),EXACT(U36,'Validation Lists'!$F$4)))),AND(S36&lt;&gt;"",NOT(OR(EXACT(S36,'Validation Lists'!$G$2),EXACT(S36,'Validation Lists'!$G$3),EXACT(S36,'Validation Lists'!$G$4),EXACT(S36,'Validation Lists'!$G$5)))),AND(T36&lt;&gt;"",NOT(OR(EXACT(T36,'Validation Lists'!$H$2),EXACT(T36,'Validation Lists'!$H$3),EXACT(T36,'Validation Lists'!$H$4)))),AND(R36&lt;&gt;"",NOT(OR(EXACT(R36,'Validation Lists'!$I$2),EXACT(R36,'Validation Lists'!$I$3),EXACT(R36,'Validation Lists'!$I$4),EXACT(R36,'Validation Lists'!$I$5)))),AND(V36&lt;&gt;"",NOT(OR(EXACT(V36,'Validation Lists'!$J$2),EXACT(V36,'Validation Lists'!$J$3),EXACT(V36,'Validation Lists'!$J$4),EXACT(V36,'Validation Lists'!$J$5),EXACT(V36,'Validation Lists'!$J$6)))),AND(W36&lt;&gt;"",NOT(OR(EXACT(W36,'Validation Lists'!$K$2),EXACT(W36,'Validation Lists'!$K$3),EXACT(W36,'Validation Lists'!$K$4),EXACT(W36,'Validation Lists'!$K$5)))),AND(X36&lt;&gt;"",NOT(OR(EXACT(X36,'Validation Lists'!$L$2),EXACT(X36,'Validation Lists'!$L$3),EXACT(X36,'Validation Lists'!$L$4),EXACT(X36,'Validation Lists'!$L$5)))),AND(Y36&lt;&gt;"",NOT(OR(EXACT(Y36,'Validation Lists'!$M$2),EXACT(Y36,'Validation Lists'!$M$3),EXACT(Y36,'Validation Lists'!$M$4),EXACT(Y36,'Validation Lists'!$M$5))))),"Technical validation error — no outcome",IF(OR(B36="",C36="",D36="",M36="",N36="",O36="",I36="",U36="",S36="",T36="",R36="",V36="",W36="",X36="",Y36=""),"",IF(R36="No","Refuse claim",IF(R36="Unknown","Review required",IF(W36="Material contradiction unresolved",IF(AND(D36="Consequential",X36="Material evidence unavailable"),"Refuse claim","Review required"),IF(W36="Not checked","Review required",IF(OR(X36="Recoverable missing evidence",X36="Unknown"),"Review required",IF(X36="Material evidence unavailable",IF(OR(D36="Material",D36="Consequential"),"Refuse claim","Review required"),IF(OR(N36="Unknown or unauthenticated",O36="Cannot reopen"),IF(D36="Consequential","Refuse claim",IF(AND(D36="Low",M36="Source-reported claim",R36="Yes"),"Use with limits","Review required")),IF(OR(N36="Partly identified",O36="Can reopen with limits"),IF(D36="Low","Use with limits","Review required"),IF(I36="Not available",IF(D36="Low","Use with limits","Review required"),IF(U36="Historical but still relevant","Use with limits",IF(U36="Stale or unknown",IF(D36="Low","Use with limits","Review required"),IF(S36="Unknown","Review required",IF(S36="Partial match",IF(D36="Low","Use with limits","Review required"),IF(S36="No match",IF(D36="Low","Use with limits","Refuse claim"),IF(T36="No","Review required",IF(T36="Partly",IF(D36="Low","Use with limits","Review required"),IF(R36="Partial",IF(D36="Low","Use with limits","Review required"),IF(M36="Modelled estimate",IF(D36="Consequential","Review required","Use with limits"),IF(V36="Unknown","Review required",IF(OR(V36="Single source only",V36="Same-origin / copy chain"),IF(D36="Low","Use with limits","Review required"),IF(Y36="Does not materially change recommendation","No material change","Use")))))))))))))))))))))))</x:f>
      </x:c>
      <x:c r="AC36" s="30"/>
      <x:c r="AD36" s="30"/>
      <x:c r="AE36" s="30"/>
      <x:c r="AF36" s="30"/>
      <x:c r="AG36" s="30"/>
      <x:c r="AH36" s="30"/>
      <x:c r="AI36" s="30"/>
      <x:c r="AJ36" s="30"/>
      <x:c r="AK36" s="30"/>
      <x:c r="AL36" s="30"/>
      <x:c r="AM36" s="43" t="str">
        <x:v>This register governs permitted use from the recorded fields. It does not verify sources, measure reliability or prove commercial outcomes.</x:v>
      </x:c>
    </x:row>
    <x:row r="37">
      <x:c r="A37" s="30"/>
      <x:c r="B37" s="30"/>
      <x:c r="C37" s="30"/>
      <x:c r="D37" s="30"/>
      <x:c r="E37" s="30"/>
      <x:c r="F37" s="30"/>
      <x:c r="G37" s="30"/>
      <x:c r="H37" s="30"/>
      <x:c r="I37" s="30"/>
      <x:c r="J37" s="30"/>
      <x:c r="K37" s="30"/>
      <x:c r="L37" s="30"/>
      <x:c r="M37" s="30"/>
      <x:c r="N37" s="30"/>
      <x:c r="O37" s="30"/>
      <x:c r="P37" s="30"/>
      <x:c r="Q37" s="30"/>
      <x:c r="R37" s="30"/>
      <x:c r="S37" s="30"/>
      <x:c r="T37" s="30"/>
      <x:c r="U37" s="30"/>
      <x:c r="V37" s="30"/>
      <x:c r="W37" s="30"/>
      <x:c r="X37" s="30"/>
      <x:c r="Y37" s="30"/>
      <x:c r="Z37" s="39" t="str">
        <x:f>IF(OR(AND(D37&lt;&gt;"",NOT(OR(EXACT(D37,'Validation Lists'!$A$2),EXACT(D37,'Validation Lists'!$A$3),EXACT(D37,'Validation Lists'!$A$4)))),AND(M37&lt;&gt;"",NOT(OR(EXACT(M37,'Validation Lists'!$B$2),EXACT(M37,'Validation Lists'!$B$3),EXACT(M37,'Validation Lists'!$B$4),EXACT(M37,'Validation Lists'!$B$5)))),AND(N37&lt;&gt;"",NOT(OR(EXACT(N37,'Validation Lists'!$C$2),EXACT(N37,'Validation Lists'!$C$3),EXACT(N37,'Validation Lists'!$C$4)))),AND(O37&lt;&gt;"",NOT(OR(EXACT(O37,'Validation Lists'!$D$2),EXACT(O37,'Validation Lists'!$D$3),EXACT(O37,'Validation Lists'!$D$4)))),AND(I37&lt;&gt;"",NOT(OR(EXACT(I37,'Validation Lists'!$E$2),EXACT(I37,'Validation Lists'!$E$3),EXACT(I37,'Validation Lists'!$E$4)))),AND(U37&lt;&gt;"",NOT(OR(EXACT(U37,'Validation Lists'!$F$2),EXACT(U37,'Validation Lists'!$F$3),EXACT(U37,'Validation Lists'!$F$4)))),AND(S37&lt;&gt;"",NOT(OR(EXACT(S37,'Validation Lists'!$G$2),EXACT(S37,'Validation Lists'!$G$3),EXACT(S37,'Validation Lists'!$G$4),EXACT(S37,'Validation Lists'!$G$5)))),AND(T37&lt;&gt;"",NOT(OR(EXACT(T37,'Validation Lists'!$H$2),EXACT(T37,'Validation Lists'!$H$3),EXACT(T37,'Validation Lists'!$H$4)))),AND(R37&lt;&gt;"",NOT(OR(EXACT(R37,'Validation Lists'!$I$2),EXACT(R37,'Validation Lists'!$I$3),EXACT(R37,'Validation Lists'!$I$4),EXACT(R37,'Validation Lists'!$I$5)))),AND(V37&lt;&gt;"",NOT(OR(EXACT(V37,'Validation Lists'!$J$2),EXACT(V37,'Validation Lists'!$J$3),EXACT(V37,'Validation Lists'!$J$4),EXACT(V37,'Validation Lists'!$J$5),EXACT(V37,'Validation Lists'!$J$6)))),AND(W37&lt;&gt;"",NOT(OR(EXACT(W37,'Validation Lists'!$K$2),EXACT(W37,'Validation Lists'!$K$3),EXACT(W37,'Validation Lists'!$K$4),EXACT(W37,'Validation Lists'!$K$5)))),AND(X37&lt;&gt;"",NOT(OR(EXACT(X37,'Validation Lists'!$L$2),EXACT(X37,'Validation Lists'!$L$3),EXACT(X37,'Validation Lists'!$L$4),EXACT(X37,'Validation Lists'!$L$5)))),AND(Y37&lt;&gt;"",NOT(OR(EXACT(Y37,'Validation Lists'!$M$2),EXACT(Y37,'Validation Lists'!$M$3),EXACT(Y37,'Validation Lists'!$M$4),EXACT(Y37,'Validation Lists'!$M$5))))),"No condition",IF(OR(B37="",C37="",D37="",M37="",N37="",O37="",I37="",U37="",S37="",T37="",R37="",V37="",W37="",X37="",Y37=""),"",IF(R37="No","Limited / weak",IF(R37="Unknown","Missing",IF(W37="Material contradiction unresolved","Contradictory",IF(W37="Not checked","Missing",IF(OR(X37="Recoverable missing evidence",X37="Material evidence unavailable",X37="Unknown"),"Missing",IF(OR(N37="Unknown or unauthenticated",O37="Cannot reopen",N37="Partly identified",O37="Can reopen with limits",I37="Not available"),"Limited / weak",IF(U37="Historical but still relevant","Limited / weak",IF(U37="Stale or unknown","Stale",IF(S37="Unknown","Missing",IF(OR(S37="Partial match",S37="No match",T37="No",T37="Partly",R37="Partial",M37="Modelled estimate",V37="Single source only",V37="Same-origin / copy chain"),"Limited / weak",IF(V37="Unknown","Missing","Fit")))))))))))))</x:f>
      </x:c>
      <x:c r="AA37" s="39" t="str">
        <x:f>IF(OR(AND(D37&lt;&gt;"",NOT(OR(EXACT(D37,'Validation Lists'!$A$2),EXACT(D37,'Validation Lists'!$A$3),EXACT(D37,'Validation Lists'!$A$4)))),AND(M37&lt;&gt;"",NOT(OR(EXACT(M37,'Validation Lists'!$B$2),EXACT(M37,'Validation Lists'!$B$3),EXACT(M37,'Validation Lists'!$B$4),EXACT(M37,'Validation Lists'!$B$5)))),AND(N37&lt;&gt;"",NOT(OR(EXACT(N37,'Validation Lists'!$C$2),EXACT(N37,'Validation Lists'!$C$3),EXACT(N37,'Validation Lists'!$C$4)))),AND(O37&lt;&gt;"",NOT(OR(EXACT(O37,'Validation Lists'!$D$2),EXACT(O37,'Validation Lists'!$D$3),EXACT(O37,'Validation Lists'!$D$4)))),AND(I37&lt;&gt;"",NOT(OR(EXACT(I37,'Validation Lists'!$E$2),EXACT(I37,'Validation Lists'!$E$3),EXACT(I37,'Validation Lists'!$E$4)))),AND(U37&lt;&gt;"",NOT(OR(EXACT(U37,'Validation Lists'!$F$2),EXACT(U37,'Validation Lists'!$F$3),EXACT(U37,'Validation Lists'!$F$4)))),AND(S37&lt;&gt;"",NOT(OR(EXACT(S37,'Validation Lists'!$G$2),EXACT(S37,'Validation Lists'!$G$3),EXACT(S37,'Validation Lists'!$G$4),EXACT(S37,'Validation Lists'!$G$5)))),AND(T37&lt;&gt;"",NOT(OR(EXACT(T37,'Validation Lists'!$H$2),EXACT(T37,'Validation Lists'!$H$3),EXACT(T37,'Validation Lists'!$H$4)))),AND(R37&lt;&gt;"",NOT(OR(EXACT(R37,'Validation Lists'!$I$2),EXACT(R37,'Validation Lists'!$I$3),EXACT(R37,'Validation Lists'!$I$4),EXACT(R37,'Validation Lists'!$I$5)))),AND(V37&lt;&gt;"",NOT(OR(EXACT(V37,'Validation Lists'!$J$2),EXACT(V37,'Validation Lists'!$J$3),EXACT(V37,'Validation Lists'!$J$4),EXACT(V37,'Validation Lists'!$J$5),EXACT(V37,'Validation Lists'!$J$6)))),AND(W37&lt;&gt;"",NOT(OR(EXACT(W37,'Validation Lists'!$K$2),EXACT(W37,'Validation Lists'!$K$3),EXACT(W37,'Validation Lists'!$K$4),EXACT(W37,'Validation Lists'!$K$5)))),AND(X37&lt;&gt;"",NOT(OR(EXACT(X37,'Validation Lists'!$L$2),EXACT(X37,'Validation Lists'!$L$3),EXACT(X37,'Validation Lists'!$L$4),EXACT(X37,'Validation Lists'!$L$5)))),AND(Y37&lt;&gt;"",NOT(OR(EXACT(Y37,'Validation Lists'!$M$2),EXACT(Y37,'Validation Lists'!$M$3),EXACT(Y37,'Validation Lists'!$M$4),EXACT(Y37,'Validation Lists'!$M$5))))),"No status",IF(OR(B37="",C37="",D37="",M37="",N37="",O37="",I37="",U37="",S37="",T37="",R37="",V37="",W37="",X37="",Y37=""),"",IF(OR(R37="No",R37="Unknown",W37="Material contradiction unresolved",W37="Not checked",X37&lt;&gt;"None"),"Unresolved",IF(OR(N37="Unknown or unauthenticated",O37="Cannot reopen"),IF(AND(D37="Low",M37="Source-reported claim",R37="Yes"),"Supported","Unresolved"),IF(OR(N37="Partly identified",O37="Can reopen with limits",I37="Not available",U37="Historical but still relevant"),IF(OR(M37="Direct observation",AND(M37="Source-reported claim",R37="Yes")),"Supported","Inferred"),IF(U37="Stale or unknown",IF(D37="Low",IF(OR(M37="Direct observation",AND(M37="Source-reported claim",R37="Yes")),"Supported","Inferred"),"Unresolved"),IF(S37="Unknown","Unresolved",IF(S37="Partial match",IF(OR(M37="Direct observation",AND(M37="Source-reported claim",R37="Yes")),"Supported","Inferred"),IF(S37="No match",IF(D37="Low",IF(OR(M37="Direct observation",AND(M37="Source-reported claim",R37="Yes")),"Supported","Inferred"),"Unresolved"),IF(T37="No","Unresolved",IF(OR(T37="Partly",R37="Partial",M37="Modelled estimate"),"Inferred",IF(V37="Unknown","Unresolved",IF(OR(V37="Single source only",V37="Same-origin / copy chain"),IF(OR(M37="Direct observation",AND(M37="Source-reported claim",R37="Yes")),"Supported","Inferred"),"Supported")))))))))))))</x:f>
      </x:c>
      <x:c r="AB37" s="39" t="str">
        <x:f>IF(OR(AND(D37&lt;&gt;"",NOT(OR(EXACT(D37,'Validation Lists'!$A$2),EXACT(D37,'Validation Lists'!$A$3),EXACT(D37,'Validation Lists'!$A$4)))),AND(M37&lt;&gt;"",NOT(OR(EXACT(M37,'Validation Lists'!$B$2),EXACT(M37,'Validation Lists'!$B$3),EXACT(M37,'Validation Lists'!$B$4),EXACT(M37,'Validation Lists'!$B$5)))),AND(N37&lt;&gt;"",NOT(OR(EXACT(N37,'Validation Lists'!$C$2),EXACT(N37,'Validation Lists'!$C$3),EXACT(N37,'Validation Lists'!$C$4)))),AND(O37&lt;&gt;"",NOT(OR(EXACT(O37,'Validation Lists'!$D$2),EXACT(O37,'Validation Lists'!$D$3),EXACT(O37,'Validation Lists'!$D$4)))),AND(I37&lt;&gt;"",NOT(OR(EXACT(I37,'Validation Lists'!$E$2),EXACT(I37,'Validation Lists'!$E$3),EXACT(I37,'Validation Lists'!$E$4)))),AND(U37&lt;&gt;"",NOT(OR(EXACT(U37,'Validation Lists'!$F$2),EXACT(U37,'Validation Lists'!$F$3),EXACT(U37,'Validation Lists'!$F$4)))),AND(S37&lt;&gt;"",NOT(OR(EXACT(S37,'Validation Lists'!$G$2),EXACT(S37,'Validation Lists'!$G$3),EXACT(S37,'Validation Lists'!$G$4),EXACT(S37,'Validation Lists'!$G$5)))),AND(T37&lt;&gt;"",NOT(OR(EXACT(T37,'Validation Lists'!$H$2),EXACT(T37,'Validation Lists'!$H$3),EXACT(T37,'Validation Lists'!$H$4)))),AND(R37&lt;&gt;"",NOT(OR(EXACT(R37,'Validation Lists'!$I$2),EXACT(R37,'Validation Lists'!$I$3),EXACT(R37,'Validation Lists'!$I$4),EXACT(R37,'Validation Lists'!$I$5)))),AND(V37&lt;&gt;"",NOT(OR(EXACT(V37,'Validation Lists'!$J$2),EXACT(V37,'Validation Lists'!$J$3),EXACT(V37,'Validation Lists'!$J$4),EXACT(V37,'Validation Lists'!$J$5),EXACT(V37,'Validation Lists'!$J$6)))),AND(W37&lt;&gt;"",NOT(OR(EXACT(W37,'Validation Lists'!$K$2),EXACT(W37,'Validation Lists'!$K$3),EXACT(W37,'Validation Lists'!$K$4),EXACT(W37,'Validation Lists'!$K$5)))),AND(X37&lt;&gt;"",NOT(OR(EXACT(X37,'Validation Lists'!$L$2),EXACT(X37,'Validation Lists'!$L$3),EXACT(X37,'Validation Lists'!$L$4),EXACT(X37,'Validation Lists'!$L$5)))),AND(Y37&lt;&gt;"",NOT(OR(EXACT(Y37,'Validation Lists'!$M$2),EXACT(Y37,'Validation Lists'!$M$3),EXACT(Y37,'Validation Lists'!$M$4),EXACT(Y37,'Validation Lists'!$M$5))))),"Technical validation error — no outcome",IF(OR(B37="",C37="",D37="",M37="",N37="",O37="",I37="",U37="",S37="",T37="",R37="",V37="",W37="",X37="",Y37=""),"",IF(R37="No","Refuse claim",IF(R37="Unknown","Review required",IF(W37="Material contradiction unresolved",IF(AND(D37="Consequential",X37="Material evidence unavailable"),"Refuse claim","Review required"),IF(W37="Not checked","Review required",IF(OR(X37="Recoverable missing evidence",X37="Unknown"),"Review required",IF(X37="Material evidence unavailable",IF(OR(D37="Material",D37="Consequential"),"Refuse claim","Review required"),IF(OR(N37="Unknown or unauthenticated",O37="Cannot reopen"),IF(D37="Consequential","Refuse claim",IF(AND(D37="Low",M37="Source-reported claim",R37="Yes"),"Use with limits","Review required")),IF(OR(N37="Partly identified",O37="Can reopen with limits"),IF(D37="Low","Use with limits","Review required"),IF(I37="Not available",IF(D37="Low","Use with limits","Review required"),IF(U37="Historical but still relevant","Use with limits",IF(U37="Stale or unknown",IF(D37="Low","Use with limits","Review required"),IF(S37="Unknown","Review required",IF(S37="Partial match",IF(D37="Low","Use with limits","Review required"),IF(S37="No match",IF(D37="Low","Use with limits","Refuse claim"),IF(T37="No","Review required",IF(T37="Partly",IF(D37="Low","Use with limits","Review required"),IF(R37="Partial",IF(D37="Low","Use with limits","Review required"),IF(M37="Modelled estimate",IF(D37="Consequential","Review required","Use with limits"),IF(V37="Unknown","Review required",IF(OR(V37="Single source only",V37="Same-origin / copy chain"),IF(D37="Low","Use with limits","Review required"),IF(Y37="Does not materially change recommendation","No material change","Use")))))))))))))))))))))))</x:f>
      </x:c>
      <x:c r="AC37" s="30"/>
      <x:c r="AD37" s="30"/>
      <x:c r="AE37" s="30"/>
      <x:c r="AF37" s="30"/>
      <x:c r="AG37" s="30"/>
      <x:c r="AH37" s="30"/>
      <x:c r="AI37" s="30"/>
      <x:c r="AJ37" s="30"/>
      <x:c r="AK37" s="30"/>
      <x:c r="AL37" s="30"/>
      <x:c r="AM37" s="43" t="str">
        <x:v>This register governs permitted use from the recorded fields. It does not verify sources, measure reliability or prove commercial outcomes.</x:v>
      </x:c>
    </x:row>
    <x:row r="38">
      <x:c r="A38" s="30"/>
      <x:c r="B38" s="30"/>
      <x:c r="C38" s="30"/>
      <x:c r="D38" s="30"/>
      <x:c r="E38" s="30"/>
      <x:c r="F38" s="30"/>
      <x:c r="G38" s="30"/>
      <x:c r="H38" s="30"/>
      <x:c r="I38" s="30"/>
      <x:c r="J38" s="30"/>
      <x:c r="K38" s="30"/>
      <x:c r="L38" s="30"/>
      <x:c r="M38" s="30"/>
      <x:c r="N38" s="30"/>
      <x:c r="O38" s="30"/>
      <x:c r="P38" s="30"/>
      <x:c r="Q38" s="30"/>
      <x:c r="R38" s="30"/>
      <x:c r="S38" s="30"/>
      <x:c r="T38" s="30"/>
      <x:c r="U38" s="30"/>
      <x:c r="V38" s="30"/>
      <x:c r="W38" s="30"/>
      <x:c r="X38" s="30"/>
      <x:c r="Y38" s="30"/>
      <x:c r="Z38" s="39" t="str">
        <x:f>IF(OR(AND(D38&lt;&gt;"",NOT(OR(EXACT(D38,'Validation Lists'!$A$2),EXACT(D38,'Validation Lists'!$A$3),EXACT(D38,'Validation Lists'!$A$4)))),AND(M38&lt;&gt;"",NOT(OR(EXACT(M38,'Validation Lists'!$B$2),EXACT(M38,'Validation Lists'!$B$3),EXACT(M38,'Validation Lists'!$B$4),EXACT(M38,'Validation Lists'!$B$5)))),AND(N38&lt;&gt;"",NOT(OR(EXACT(N38,'Validation Lists'!$C$2),EXACT(N38,'Validation Lists'!$C$3),EXACT(N38,'Validation Lists'!$C$4)))),AND(O38&lt;&gt;"",NOT(OR(EXACT(O38,'Validation Lists'!$D$2),EXACT(O38,'Validation Lists'!$D$3),EXACT(O38,'Validation Lists'!$D$4)))),AND(I38&lt;&gt;"",NOT(OR(EXACT(I38,'Validation Lists'!$E$2),EXACT(I38,'Validation Lists'!$E$3),EXACT(I38,'Validation Lists'!$E$4)))),AND(U38&lt;&gt;"",NOT(OR(EXACT(U38,'Validation Lists'!$F$2),EXACT(U38,'Validation Lists'!$F$3),EXACT(U38,'Validation Lists'!$F$4)))),AND(S38&lt;&gt;"",NOT(OR(EXACT(S38,'Validation Lists'!$G$2),EXACT(S38,'Validation Lists'!$G$3),EXACT(S38,'Validation Lists'!$G$4),EXACT(S38,'Validation Lists'!$G$5)))),AND(T38&lt;&gt;"",NOT(OR(EXACT(T38,'Validation Lists'!$H$2),EXACT(T38,'Validation Lists'!$H$3),EXACT(T38,'Validation Lists'!$H$4)))),AND(R38&lt;&gt;"",NOT(OR(EXACT(R38,'Validation Lists'!$I$2),EXACT(R38,'Validation Lists'!$I$3),EXACT(R38,'Validation Lists'!$I$4),EXACT(R38,'Validation Lists'!$I$5)))),AND(V38&lt;&gt;"",NOT(OR(EXACT(V38,'Validation Lists'!$J$2),EXACT(V38,'Validation Lists'!$J$3),EXACT(V38,'Validation Lists'!$J$4),EXACT(V38,'Validation Lists'!$J$5),EXACT(V38,'Validation Lists'!$J$6)))),AND(W38&lt;&gt;"",NOT(OR(EXACT(W38,'Validation Lists'!$K$2),EXACT(W38,'Validation Lists'!$K$3),EXACT(W38,'Validation Lists'!$K$4),EXACT(W38,'Validation Lists'!$K$5)))),AND(X38&lt;&gt;"",NOT(OR(EXACT(X38,'Validation Lists'!$L$2),EXACT(X38,'Validation Lists'!$L$3),EXACT(X38,'Validation Lists'!$L$4),EXACT(X38,'Validation Lists'!$L$5)))),AND(Y38&lt;&gt;"",NOT(OR(EXACT(Y38,'Validation Lists'!$M$2),EXACT(Y38,'Validation Lists'!$M$3),EXACT(Y38,'Validation Lists'!$M$4),EXACT(Y38,'Validation Lists'!$M$5))))),"No condition",IF(OR(B38="",C38="",D38="",M38="",N38="",O38="",I38="",U38="",S38="",T38="",R38="",V38="",W38="",X38="",Y38=""),"",IF(R38="No","Limited / weak",IF(R38="Unknown","Missing",IF(W38="Material contradiction unresolved","Contradictory",IF(W38="Not checked","Missing",IF(OR(X38="Recoverable missing evidence",X38="Material evidence unavailable",X38="Unknown"),"Missing",IF(OR(N38="Unknown or unauthenticated",O38="Cannot reopen",N38="Partly identified",O38="Can reopen with limits",I38="Not available"),"Limited / weak",IF(U38="Historical but still relevant","Limited / weak",IF(U38="Stale or unknown","Stale",IF(S38="Unknown","Missing",IF(OR(S38="Partial match",S38="No match",T38="No",T38="Partly",R38="Partial",M38="Modelled estimate",V38="Single source only",V38="Same-origin / copy chain"),"Limited / weak",IF(V38="Unknown","Missing","Fit")))))))))))))</x:f>
      </x:c>
      <x:c r="AA38" s="39" t="str">
        <x:f>IF(OR(AND(D38&lt;&gt;"",NOT(OR(EXACT(D38,'Validation Lists'!$A$2),EXACT(D38,'Validation Lists'!$A$3),EXACT(D38,'Validation Lists'!$A$4)))),AND(M38&lt;&gt;"",NOT(OR(EXACT(M38,'Validation Lists'!$B$2),EXACT(M38,'Validation Lists'!$B$3),EXACT(M38,'Validation Lists'!$B$4),EXACT(M38,'Validation Lists'!$B$5)))),AND(N38&lt;&gt;"",NOT(OR(EXACT(N38,'Validation Lists'!$C$2),EXACT(N38,'Validation Lists'!$C$3),EXACT(N38,'Validation Lists'!$C$4)))),AND(O38&lt;&gt;"",NOT(OR(EXACT(O38,'Validation Lists'!$D$2),EXACT(O38,'Validation Lists'!$D$3),EXACT(O38,'Validation Lists'!$D$4)))),AND(I38&lt;&gt;"",NOT(OR(EXACT(I38,'Validation Lists'!$E$2),EXACT(I38,'Validation Lists'!$E$3),EXACT(I38,'Validation Lists'!$E$4)))),AND(U38&lt;&gt;"",NOT(OR(EXACT(U38,'Validation Lists'!$F$2),EXACT(U38,'Validation Lists'!$F$3),EXACT(U38,'Validation Lists'!$F$4)))),AND(S38&lt;&gt;"",NOT(OR(EXACT(S38,'Validation Lists'!$G$2),EXACT(S38,'Validation Lists'!$G$3),EXACT(S38,'Validation Lists'!$G$4),EXACT(S38,'Validation Lists'!$G$5)))),AND(T38&lt;&gt;"",NOT(OR(EXACT(T38,'Validation Lists'!$H$2),EXACT(T38,'Validation Lists'!$H$3),EXACT(T38,'Validation Lists'!$H$4)))),AND(R38&lt;&gt;"",NOT(OR(EXACT(R38,'Validation Lists'!$I$2),EXACT(R38,'Validation Lists'!$I$3),EXACT(R38,'Validation Lists'!$I$4),EXACT(R38,'Validation Lists'!$I$5)))),AND(V38&lt;&gt;"",NOT(OR(EXACT(V38,'Validation Lists'!$J$2),EXACT(V38,'Validation Lists'!$J$3),EXACT(V38,'Validation Lists'!$J$4),EXACT(V38,'Validation Lists'!$J$5),EXACT(V38,'Validation Lists'!$J$6)))),AND(W38&lt;&gt;"",NOT(OR(EXACT(W38,'Validation Lists'!$K$2),EXACT(W38,'Validation Lists'!$K$3),EXACT(W38,'Validation Lists'!$K$4),EXACT(W38,'Validation Lists'!$K$5)))),AND(X38&lt;&gt;"",NOT(OR(EXACT(X38,'Validation Lists'!$L$2),EXACT(X38,'Validation Lists'!$L$3),EXACT(X38,'Validation Lists'!$L$4),EXACT(X38,'Validation Lists'!$L$5)))),AND(Y38&lt;&gt;"",NOT(OR(EXACT(Y38,'Validation Lists'!$M$2),EXACT(Y38,'Validation Lists'!$M$3),EXACT(Y38,'Validation Lists'!$M$4),EXACT(Y38,'Validation Lists'!$M$5))))),"No status",IF(OR(B38="",C38="",D38="",M38="",N38="",O38="",I38="",U38="",S38="",T38="",R38="",V38="",W38="",X38="",Y38=""),"",IF(OR(R38="No",R38="Unknown",W38="Material contradiction unresolved",W38="Not checked",X38&lt;&gt;"None"),"Unresolved",IF(OR(N38="Unknown or unauthenticated",O38="Cannot reopen"),IF(AND(D38="Low",M38="Source-reported claim",R38="Yes"),"Supported","Unresolved"),IF(OR(N38="Partly identified",O38="Can reopen with limits",I38="Not available",U38="Historical but still relevant"),IF(OR(M38="Direct observation",AND(M38="Source-reported claim",R38="Yes")),"Supported","Inferred"),IF(U38="Stale or unknown",IF(D38="Low",IF(OR(M38="Direct observation",AND(M38="Source-reported claim",R38="Yes")),"Supported","Inferred"),"Unresolved"),IF(S38="Unknown","Unresolved",IF(S38="Partial match",IF(OR(M38="Direct observation",AND(M38="Source-reported claim",R38="Yes")),"Supported","Inferred"),IF(S38="No match",IF(D38="Low",IF(OR(M38="Direct observation",AND(M38="Source-reported claim",R38="Yes")),"Supported","Inferred"),"Unresolved"),IF(T38="No","Unresolved",IF(OR(T38="Partly",R38="Partial",M38="Modelled estimate"),"Inferred",IF(V38="Unknown","Unresolved",IF(OR(V38="Single source only",V38="Same-origin / copy chain"),IF(OR(M38="Direct observation",AND(M38="Source-reported claim",R38="Yes")),"Supported","Inferred"),"Supported")))))))))))))</x:f>
      </x:c>
      <x:c r="AB38" s="39" t="str">
        <x:f>IF(OR(AND(D38&lt;&gt;"",NOT(OR(EXACT(D38,'Validation Lists'!$A$2),EXACT(D38,'Validation Lists'!$A$3),EXACT(D38,'Validation Lists'!$A$4)))),AND(M38&lt;&gt;"",NOT(OR(EXACT(M38,'Validation Lists'!$B$2),EXACT(M38,'Validation Lists'!$B$3),EXACT(M38,'Validation Lists'!$B$4),EXACT(M38,'Validation Lists'!$B$5)))),AND(N38&lt;&gt;"",NOT(OR(EXACT(N38,'Validation Lists'!$C$2),EXACT(N38,'Validation Lists'!$C$3),EXACT(N38,'Validation Lists'!$C$4)))),AND(O38&lt;&gt;"",NOT(OR(EXACT(O38,'Validation Lists'!$D$2),EXACT(O38,'Validation Lists'!$D$3),EXACT(O38,'Validation Lists'!$D$4)))),AND(I38&lt;&gt;"",NOT(OR(EXACT(I38,'Validation Lists'!$E$2),EXACT(I38,'Validation Lists'!$E$3),EXACT(I38,'Validation Lists'!$E$4)))),AND(U38&lt;&gt;"",NOT(OR(EXACT(U38,'Validation Lists'!$F$2),EXACT(U38,'Validation Lists'!$F$3),EXACT(U38,'Validation Lists'!$F$4)))),AND(S38&lt;&gt;"",NOT(OR(EXACT(S38,'Validation Lists'!$G$2),EXACT(S38,'Validation Lists'!$G$3),EXACT(S38,'Validation Lists'!$G$4),EXACT(S38,'Validation Lists'!$G$5)))),AND(T38&lt;&gt;"",NOT(OR(EXACT(T38,'Validation Lists'!$H$2),EXACT(T38,'Validation Lists'!$H$3),EXACT(T38,'Validation Lists'!$H$4)))),AND(R38&lt;&gt;"",NOT(OR(EXACT(R38,'Validation Lists'!$I$2),EXACT(R38,'Validation Lists'!$I$3),EXACT(R38,'Validation Lists'!$I$4),EXACT(R38,'Validation Lists'!$I$5)))),AND(V38&lt;&gt;"",NOT(OR(EXACT(V38,'Validation Lists'!$J$2),EXACT(V38,'Validation Lists'!$J$3),EXACT(V38,'Validation Lists'!$J$4),EXACT(V38,'Validation Lists'!$J$5),EXACT(V38,'Validation Lists'!$J$6)))),AND(W38&lt;&gt;"",NOT(OR(EXACT(W38,'Validation Lists'!$K$2),EXACT(W38,'Validation Lists'!$K$3),EXACT(W38,'Validation Lists'!$K$4),EXACT(W38,'Validation Lists'!$K$5)))),AND(X38&lt;&gt;"",NOT(OR(EXACT(X38,'Validation Lists'!$L$2),EXACT(X38,'Validation Lists'!$L$3),EXACT(X38,'Validation Lists'!$L$4),EXACT(X38,'Validation Lists'!$L$5)))),AND(Y38&lt;&gt;"",NOT(OR(EXACT(Y38,'Validation Lists'!$M$2),EXACT(Y38,'Validation Lists'!$M$3),EXACT(Y38,'Validation Lists'!$M$4),EXACT(Y38,'Validation Lists'!$M$5))))),"Technical validation error — no outcome",IF(OR(B38="",C38="",D38="",M38="",N38="",O38="",I38="",U38="",S38="",T38="",R38="",V38="",W38="",X38="",Y38=""),"",IF(R38="No","Refuse claim",IF(R38="Unknown","Review required",IF(W38="Material contradiction unresolved",IF(AND(D38="Consequential",X38="Material evidence unavailable"),"Refuse claim","Review required"),IF(W38="Not checked","Review required",IF(OR(X38="Recoverable missing evidence",X38="Unknown"),"Review required",IF(X38="Material evidence unavailable",IF(OR(D38="Material",D38="Consequential"),"Refuse claim","Review required"),IF(OR(N38="Unknown or unauthenticated",O38="Cannot reopen"),IF(D38="Consequential","Refuse claim",IF(AND(D38="Low",M38="Source-reported claim",R38="Yes"),"Use with limits","Review required")),IF(OR(N38="Partly identified",O38="Can reopen with limits"),IF(D38="Low","Use with limits","Review required"),IF(I38="Not available",IF(D38="Low","Use with limits","Review required"),IF(U38="Historical but still relevant","Use with limits",IF(U38="Stale or unknown",IF(D38="Low","Use with limits","Review required"),IF(S38="Unknown","Review required",IF(S38="Partial match",IF(D38="Low","Use with limits","Review required"),IF(S38="No match",IF(D38="Low","Use with limits","Refuse claim"),IF(T38="No","Review required",IF(T38="Partly",IF(D38="Low","Use with limits","Review required"),IF(R38="Partial",IF(D38="Low","Use with limits","Review required"),IF(M38="Modelled estimate",IF(D38="Consequential","Review required","Use with limits"),IF(V38="Unknown","Review required",IF(OR(V38="Single source only",V38="Same-origin / copy chain"),IF(D38="Low","Use with limits","Review required"),IF(Y38="Does not materially change recommendation","No material change","Use")))))))))))))))))))))))</x:f>
      </x:c>
      <x:c r="AC38" s="30"/>
      <x:c r="AD38" s="30"/>
      <x:c r="AE38" s="30"/>
      <x:c r="AF38" s="30"/>
      <x:c r="AG38" s="30"/>
      <x:c r="AH38" s="30"/>
      <x:c r="AI38" s="30"/>
      <x:c r="AJ38" s="30"/>
      <x:c r="AK38" s="30"/>
      <x:c r="AL38" s="30"/>
      <x:c r="AM38" s="43" t="str">
        <x:v>This register governs permitted use from the recorded fields. It does not verify sources, measure reliability or prove commercial outcomes.</x:v>
      </x:c>
    </x:row>
    <x:row r="39">
      <x:c r="A39" s="30"/>
      <x:c r="B39" s="30"/>
      <x:c r="C39" s="30"/>
      <x:c r="D39" s="30"/>
      <x:c r="E39" s="30"/>
      <x:c r="F39" s="30"/>
      <x:c r="G39" s="30"/>
      <x:c r="H39" s="30"/>
      <x:c r="I39" s="30"/>
      <x:c r="J39" s="30"/>
      <x:c r="K39" s="30"/>
      <x:c r="L39" s="30"/>
      <x:c r="M39" s="30"/>
      <x:c r="N39" s="30"/>
      <x:c r="O39" s="30"/>
      <x:c r="P39" s="30"/>
      <x:c r="Q39" s="30"/>
      <x:c r="R39" s="30"/>
      <x:c r="S39" s="30"/>
      <x:c r="T39" s="30"/>
      <x:c r="U39" s="30"/>
      <x:c r="V39" s="30"/>
      <x:c r="W39" s="30"/>
      <x:c r="X39" s="30"/>
      <x:c r="Y39" s="30"/>
      <x:c r="Z39" s="39" t="str">
        <x:f>IF(OR(AND(D39&lt;&gt;"",NOT(OR(EXACT(D39,'Validation Lists'!$A$2),EXACT(D39,'Validation Lists'!$A$3),EXACT(D39,'Validation Lists'!$A$4)))),AND(M39&lt;&gt;"",NOT(OR(EXACT(M39,'Validation Lists'!$B$2),EXACT(M39,'Validation Lists'!$B$3),EXACT(M39,'Validation Lists'!$B$4),EXACT(M39,'Validation Lists'!$B$5)))),AND(N39&lt;&gt;"",NOT(OR(EXACT(N39,'Validation Lists'!$C$2),EXACT(N39,'Validation Lists'!$C$3),EXACT(N39,'Validation Lists'!$C$4)))),AND(O39&lt;&gt;"",NOT(OR(EXACT(O39,'Validation Lists'!$D$2),EXACT(O39,'Validation Lists'!$D$3),EXACT(O39,'Validation Lists'!$D$4)))),AND(I39&lt;&gt;"",NOT(OR(EXACT(I39,'Validation Lists'!$E$2),EXACT(I39,'Validation Lists'!$E$3),EXACT(I39,'Validation Lists'!$E$4)))),AND(U39&lt;&gt;"",NOT(OR(EXACT(U39,'Validation Lists'!$F$2),EXACT(U39,'Validation Lists'!$F$3),EXACT(U39,'Validation Lists'!$F$4)))),AND(S39&lt;&gt;"",NOT(OR(EXACT(S39,'Validation Lists'!$G$2),EXACT(S39,'Validation Lists'!$G$3),EXACT(S39,'Validation Lists'!$G$4),EXACT(S39,'Validation Lists'!$G$5)))),AND(T39&lt;&gt;"",NOT(OR(EXACT(T39,'Validation Lists'!$H$2),EXACT(T39,'Validation Lists'!$H$3),EXACT(T39,'Validation Lists'!$H$4)))),AND(R39&lt;&gt;"",NOT(OR(EXACT(R39,'Validation Lists'!$I$2),EXACT(R39,'Validation Lists'!$I$3),EXACT(R39,'Validation Lists'!$I$4),EXACT(R39,'Validation Lists'!$I$5)))),AND(V39&lt;&gt;"",NOT(OR(EXACT(V39,'Validation Lists'!$J$2),EXACT(V39,'Validation Lists'!$J$3),EXACT(V39,'Validation Lists'!$J$4),EXACT(V39,'Validation Lists'!$J$5),EXACT(V39,'Validation Lists'!$J$6)))),AND(W39&lt;&gt;"",NOT(OR(EXACT(W39,'Validation Lists'!$K$2),EXACT(W39,'Validation Lists'!$K$3),EXACT(W39,'Validation Lists'!$K$4),EXACT(W39,'Validation Lists'!$K$5)))),AND(X39&lt;&gt;"",NOT(OR(EXACT(X39,'Validation Lists'!$L$2),EXACT(X39,'Validation Lists'!$L$3),EXACT(X39,'Validation Lists'!$L$4),EXACT(X39,'Validation Lists'!$L$5)))),AND(Y39&lt;&gt;"",NOT(OR(EXACT(Y39,'Validation Lists'!$M$2),EXACT(Y39,'Validation Lists'!$M$3),EXACT(Y39,'Validation Lists'!$M$4),EXACT(Y39,'Validation Lists'!$M$5))))),"No condition",IF(OR(B39="",C39="",D39="",M39="",N39="",O39="",I39="",U39="",S39="",T39="",R39="",V39="",W39="",X39="",Y39=""),"",IF(R39="No","Limited / weak",IF(R39="Unknown","Missing",IF(W39="Material contradiction unresolved","Contradictory",IF(W39="Not checked","Missing",IF(OR(X39="Recoverable missing evidence",X39="Material evidence unavailable",X39="Unknown"),"Missing",IF(OR(N39="Unknown or unauthenticated",O39="Cannot reopen",N39="Partly identified",O39="Can reopen with limits",I39="Not available"),"Limited / weak",IF(U39="Historical but still relevant","Limited / weak",IF(U39="Stale or unknown","Stale",IF(S39="Unknown","Missing",IF(OR(S39="Partial match",S39="No match",T39="No",T39="Partly",R39="Partial",M39="Modelled estimate",V39="Single source only",V39="Same-origin / copy chain"),"Limited / weak",IF(V39="Unknown","Missing","Fit")))))))))))))</x:f>
      </x:c>
      <x:c r="AA39" s="39" t="str">
        <x:f>IF(OR(AND(D39&lt;&gt;"",NOT(OR(EXACT(D39,'Validation Lists'!$A$2),EXACT(D39,'Validation Lists'!$A$3),EXACT(D39,'Validation Lists'!$A$4)))),AND(M39&lt;&gt;"",NOT(OR(EXACT(M39,'Validation Lists'!$B$2),EXACT(M39,'Validation Lists'!$B$3),EXACT(M39,'Validation Lists'!$B$4),EXACT(M39,'Validation Lists'!$B$5)))),AND(N39&lt;&gt;"",NOT(OR(EXACT(N39,'Validation Lists'!$C$2),EXACT(N39,'Validation Lists'!$C$3),EXACT(N39,'Validation Lists'!$C$4)))),AND(O39&lt;&gt;"",NOT(OR(EXACT(O39,'Validation Lists'!$D$2),EXACT(O39,'Validation Lists'!$D$3),EXACT(O39,'Validation Lists'!$D$4)))),AND(I39&lt;&gt;"",NOT(OR(EXACT(I39,'Validation Lists'!$E$2),EXACT(I39,'Validation Lists'!$E$3),EXACT(I39,'Validation Lists'!$E$4)))),AND(U39&lt;&gt;"",NOT(OR(EXACT(U39,'Validation Lists'!$F$2),EXACT(U39,'Validation Lists'!$F$3),EXACT(U39,'Validation Lists'!$F$4)))),AND(S39&lt;&gt;"",NOT(OR(EXACT(S39,'Validation Lists'!$G$2),EXACT(S39,'Validation Lists'!$G$3),EXACT(S39,'Validation Lists'!$G$4),EXACT(S39,'Validation Lists'!$G$5)))),AND(T39&lt;&gt;"",NOT(OR(EXACT(T39,'Validation Lists'!$H$2),EXACT(T39,'Validation Lists'!$H$3),EXACT(T39,'Validation Lists'!$H$4)))),AND(R39&lt;&gt;"",NOT(OR(EXACT(R39,'Validation Lists'!$I$2),EXACT(R39,'Validation Lists'!$I$3),EXACT(R39,'Validation Lists'!$I$4),EXACT(R39,'Validation Lists'!$I$5)))),AND(V39&lt;&gt;"",NOT(OR(EXACT(V39,'Validation Lists'!$J$2),EXACT(V39,'Validation Lists'!$J$3),EXACT(V39,'Validation Lists'!$J$4),EXACT(V39,'Validation Lists'!$J$5),EXACT(V39,'Validation Lists'!$J$6)))),AND(W39&lt;&gt;"",NOT(OR(EXACT(W39,'Validation Lists'!$K$2),EXACT(W39,'Validation Lists'!$K$3),EXACT(W39,'Validation Lists'!$K$4),EXACT(W39,'Validation Lists'!$K$5)))),AND(X39&lt;&gt;"",NOT(OR(EXACT(X39,'Validation Lists'!$L$2),EXACT(X39,'Validation Lists'!$L$3),EXACT(X39,'Validation Lists'!$L$4),EXACT(X39,'Validation Lists'!$L$5)))),AND(Y39&lt;&gt;"",NOT(OR(EXACT(Y39,'Validation Lists'!$M$2),EXACT(Y39,'Validation Lists'!$M$3),EXACT(Y39,'Validation Lists'!$M$4),EXACT(Y39,'Validation Lists'!$M$5))))),"No status",IF(OR(B39="",C39="",D39="",M39="",N39="",O39="",I39="",U39="",S39="",T39="",R39="",V39="",W39="",X39="",Y39=""),"",IF(OR(R39="No",R39="Unknown",W39="Material contradiction unresolved",W39="Not checked",X39&lt;&gt;"None"),"Unresolved",IF(OR(N39="Unknown or unauthenticated",O39="Cannot reopen"),IF(AND(D39="Low",M39="Source-reported claim",R39="Yes"),"Supported","Unresolved"),IF(OR(N39="Partly identified",O39="Can reopen with limits",I39="Not available",U39="Historical but still relevant"),IF(OR(M39="Direct observation",AND(M39="Source-reported claim",R39="Yes")),"Supported","Inferred"),IF(U39="Stale or unknown",IF(D39="Low",IF(OR(M39="Direct observation",AND(M39="Source-reported claim",R39="Yes")),"Supported","Inferred"),"Unresolved"),IF(S39="Unknown","Unresolved",IF(S39="Partial match",IF(OR(M39="Direct observation",AND(M39="Source-reported claim",R39="Yes")),"Supported","Inferred"),IF(S39="No match",IF(D39="Low",IF(OR(M39="Direct observation",AND(M39="Source-reported claim",R39="Yes")),"Supported","Inferred"),"Unresolved"),IF(T39="No","Unresolved",IF(OR(T39="Partly",R39="Partial",M39="Modelled estimate"),"Inferred",IF(V39="Unknown","Unresolved",IF(OR(V39="Single source only",V39="Same-origin / copy chain"),IF(OR(M39="Direct observation",AND(M39="Source-reported claim",R39="Yes")),"Supported","Inferred"),"Supported")))))))))))))</x:f>
      </x:c>
      <x:c r="AB39" s="39" t="str">
        <x:f>IF(OR(AND(D39&lt;&gt;"",NOT(OR(EXACT(D39,'Validation Lists'!$A$2),EXACT(D39,'Validation Lists'!$A$3),EXACT(D39,'Validation Lists'!$A$4)))),AND(M39&lt;&gt;"",NOT(OR(EXACT(M39,'Validation Lists'!$B$2),EXACT(M39,'Validation Lists'!$B$3),EXACT(M39,'Validation Lists'!$B$4),EXACT(M39,'Validation Lists'!$B$5)))),AND(N39&lt;&gt;"",NOT(OR(EXACT(N39,'Validation Lists'!$C$2),EXACT(N39,'Validation Lists'!$C$3),EXACT(N39,'Validation Lists'!$C$4)))),AND(O39&lt;&gt;"",NOT(OR(EXACT(O39,'Validation Lists'!$D$2),EXACT(O39,'Validation Lists'!$D$3),EXACT(O39,'Validation Lists'!$D$4)))),AND(I39&lt;&gt;"",NOT(OR(EXACT(I39,'Validation Lists'!$E$2),EXACT(I39,'Validation Lists'!$E$3),EXACT(I39,'Validation Lists'!$E$4)))),AND(U39&lt;&gt;"",NOT(OR(EXACT(U39,'Validation Lists'!$F$2),EXACT(U39,'Validation Lists'!$F$3),EXACT(U39,'Validation Lists'!$F$4)))),AND(S39&lt;&gt;"",NOT(OR(EXACT(S39,'Validation Lists'!$G$2),EXACT(S39,'Validation Lists'!$G$3),EXACT(S39,'Validation Lists'!$G$4),EXACT(S39,'Validation Lists'!$G$5)))),AND(T39&lt;&gt;"",NOT(OR(EXACT(T39,'Validation Lists'!$H$2),EXACT(T39,'Validation Lists'!$H$3),EXACT(T39,'Validation Lists'!$H$4)))),AND(R39&lt;&gt;"",NOT(OR(EXACT(R39,'Validation Lists'!$I$2),EXACT(R39,'Validation Lists'!$I$3),EXACT(R39,'Validation Lists'!$I$4),EXACT(R39,'Validation Lists'!$I$5)))),AND(V39&lt;&gt;"",NOT(OR(EXACT(V39,'Validation Lists'!$J$2),EXACT(V39,'Validation Lists'!$J$3),EXACT(V39,'Validation Lists'!$J$4),EXACT(V39,'Validation Lists'!$J$5),EXACT(V39,'Validation Lists'!$J$6)))),AND(W39&lt;&gt;"",NOT(OR(EXACT(W39,'Validation Lists'!$K$2),EXACT(W39,'Validation Lists'!$K$3),EXACT(W39,'Validation Lists'!$K$4),EXACT(W39,'Validation Lists'!$K$5)))),AND(X39&lt;&gt;"",NOT(OR(EXACT(X39,'Validation Lists'!$L$2),EXACT(X39,'Validation Lists'!$L$3),EXACT(X39,'Validation Lists'!$L$4),EXACT(X39,'Validation Lists'!$L$5)))),AND(Y39&lt;&gt;"",NOT(OR(EXACT(Y39,'Validation Lists'!$M$2),EXACT(Y39,'Validation Lists'!$M$3),EXACT(Y39,'Validation Lists'!$M$4),EXACT(Y39,'Validation Lists'!$M$5))))),"Technical validation error — no outcome",IF(OR(B39="",C39="",D39="",M39="",N39="",O39="",I39="",U39="",S39="",T39="",R39="",V39="",W39="",X39="",Y39=""),"",IF(R39="No","Refuse claim",IF(R39="Unknown","Review required",IF(W39="Material contradiction unresolved",IF(AND(D39="Consequential",X39="Material evidence unavailable"),"Refuse claim","Review required"),IF(W39="Not checked","Review required",IF(OR(X39="Recoverable missing evidence",X39="Unknown"),"Review required",IF(X39="Material evidence unavailable",IF(OR(D39="Material",D39="Consequential"),"Refuse claim","Review required"),IF(OR(N39="Unknown or unauthenticated",O39="Cannot reopen"),IF(D39="Consequential","Refuse claim",IF(AND(D39="Low",M39="Source-reported claim",R39="Yes"),"Use with limits","Review required")),IF(OR(N39="Partly identified",O39="Can reopen with limits"),IF(D39="Low","Use with limits","Review required"),IF(I39="Not available",IF(D39="Low","Use with limits","Review required"),IF(U39="Historical but still relevant","Use with limits",IF(U39="Stale or unknown",IF(D39="Low","Use with limits","Review required"),IF(S39="Unknown","Review required",IF(S39="Partial match",IF(D39="Low","Use with limits","Review required"),IF(S39="No match",IF(D39="Low","Use with limits","Refuse claim"),IF(T39="No","Review required",IF(T39="Partly",IF(D39="Low","Use with limits","Review required"),IF(R39="Partial",IF(D39="Low","Use with limits","Review required"),IF(M39="Modelled estimate",IF(D39="Consequential","Review required","Use with limits"),IF(V39="Unknown","Review required",IF(OR(V39="Single source only",V39="Same-origin / copy chain"),IF(D39="Low","Use with limits","Review required"),IF(Y39="Does not materially change recommendation","No material change","Use")))))))))))))))))))))))</x:f>
      </x:c>
      <x:c r="AC39" s="30"/>
      <x:c r="AD39" s="30"/>
      <x:c r="AE39" s="30"/>
      <x:c r="AF39" s="30"/>
      <x:c r="AG39" s="30"/>
      <x:c r="AH39" s="30"/>
      <x:c r="AI39" s="30"/>
      <x:c r="AJ39" s="30"/>
      <x:c r="AK39" s="30"/>
      <x:c r="AL39" s="30"/>
      <x:c r="AM39" s="43" t="str">
        <x:v>This register governs permitted use from the recorded fields. It does not verify sources, measure reliability or prove commercial outcomes.</x:v>
      </x:c>
    </x:row>
    <x:row r="40">
      <x:c r="A40" s="30"/>
      <x:c r="B40" s="30"/>
      <x:c r="C40" s="30"/>
      <x:c r="D40" s="30"/>
      <x:c r="E40" s="30"/>
      <x:c r="F40" s="30"/>
      <x:c r="G40" s="30"/>
      <x:c r="H40" s="30"/>
      <x:c r="I40" s="30"/>
      <x:c r="J40" s="30"/>
      <x:c r="K40" s="30"/>
      <x:c r="L40" s="30"/>
      <x:c r="M40" s="30"/>
      <x:c r="N40" s="30"/>
      <x:c r="O40" s="30"/>
      <x:c r="P40" s="30"/>
      <x:c r="Q40" s="30"/>
      <x:c r="R40" s="30"/>
      <x:c r="S40" s="30"/>
      <x:c r="T40" s="30"/>
      <x:c r="U40" s="30"/>
      <x:c r="V40" s="30"/>
      <x:c r="W40" s="30"/>
      <x:c r="X40" s="30"/>
      <x:c r="Y40" s="30"/>
      <x:c r="Z40" s="39" t="str">
        <x:f>IF(OR(AND(D40&lt;&gt;"",NOT(OR(EXACT(D40,'Validation Lists'!$A$2),EXACT(D40,'Validation Lists'!$A$3),EXACT(D40,'Validation Lists'!$A$4)))),AND(M40&lt;&gt;"",NOT(OR(EXACT(M40,'Validation Lists'!$B$2),EXACT(M40,'Validation Lists'!$B$3),EXACT(M40,'Validation Lists'!$B$4),EXACT(M40,'Validation Lists'!$B$5)))),AND(N40&lt;&gt;"",NOT(OR(EXACT(N40,'Validation Lists'!$C$2),EXACT(N40,'Validation Lists'!$C$3),EXACT(N40,'Validation Lists'!$C$4)))),AND(O40&lt;&gt;"",NOT(OR(EXACT(O40,'Validation Lists'!$D$2),EXACT(O40,'Validation Lists'!$D$3),EXACT(O40,'Validation Lists'!$D$4)))),AND(I40&lt;&gt;"",NOT(OR(EXACT(I40,'Validation Lists'!$E$2),EXACT(I40,'Validation Lists'!$E$3),EXACT(I40,'Validation Lists'!$E$4)))),AND(U40&lt;&gt;"",NOT(OR(EXACT(U40,'Validation Lists'!$F$2),EXACT(U40,'Validation Lists'!$F$3),EXACT(U40,'Validation Lists'!$F$4)))),AND(S40&lt;&gt;"",NOT(OR(EXACT(S40,'Validation Lists'!$G$2),EXACT(S40,'Validation Lists'!$G$3),EXACT(S40,'Validation Lists'!$G$4),EXACT(S40,'Validation Lists'!$G$5)))),AND(T40&lt;&gt;"",NOT(OR(EXACT(T40,'Validation Lists'!$H$2),EXACT(T40,'Validation Lists'!$H$3),EXACT(T40,'Validation Lists'!$H$4)))),AND(R40&lt;&gt;"",NOT(OR(EXACT(R40,'Validation Lists'!$I$2),EXACT(R40,'Validation Lists'!$I$3),EXACT(R40,'Validation Lists'!$I$4),EXACT(R40,'Validation Lists'!$I$5)))),AND(V40&lt;&gt;"",NOT(OR(EXACT(V40,'Validation Lists'!$J$2),EXACT(V40,'Validation Lists'!$J$3),EXACT(V40,'Validation Lists'!$J$4),EXACT(V40,'Validation Lists'!$J$5),EXACT(V40,'Validation Lists'!$J$6)))),AND(W40&lt;&gt;"",NOT(OR(EXACT(W40,'Validation Lists'!$K$2),EXACT(W40,'Validation Lists'!$K$3),EXACT(W40,'Validation Lists'!$K$4),EXACT(W40,'Validation Lists'!$K$5)))),AND(X40&lt;&gt;"",NOT(OR(EXACT(X40,'Validation Lists'!$L$2),EXACT(X40,'Validation Lists'!$L$3),EXACT(X40,'Validation Lists'!$L$4),EXACT(X40,'Validation Lists'!$L$5)))),AND(Y40&lt;&gt;"",NOT(OR(EXACT(Y40,'Validation Lists'!$M$2),EXACT(Y40,'Validation Lists'!$M$3),EXACT(Y40,'Validation Lists'!$M$4),EXACT(Y40,'Validation Lists'!$M$5))))),"No condition",IF(OR(B40="",C40="",D40="",M40="",N40="",O40="",I40="",U40="",S40="",T40="",R40="",V40="",W40="",X40="",Y40=""),"",IF(R40="No","Limited / weak",IF(R40="Unknown","Missing",IF(W40="Material contradiction unresolved","Contradictory",IF(W40="Not checked","Missing",IF(OR(X40="Recoverable missing evidence",X40="Material evidence unavailable",X40="Unknown"),"Missing",IF(OR(N40="Unknown or unauthenticated",O40="Cannot reopen",N40="Partly identified",O40="Can reopen with limits",I40="Not available"),"Limited / weak",IF(U40="Historical but still relevant","Limited / weak",IF(U40="Stale or unknown","Stale",IF(S40="Unknown","Missing",IF(OR(S40="Partial match",S40="No match",T40="No",T40="Partly",R40="Partial",M40="Modelled estimate",V40="Single source only",V40="Same-origin / copy chain"),"Limited / weak",IF(V40="Unknown","Missing","Fit")))))))))))))</x:f>
      </x:c>
      <x:c r="AA40" s="39" t="str">
        <x:f>IF(OR(AND(D40&lt;&gt;"",NOT(OR(EXACT(D40,'Validation Lists'!$A$2),EXACT(D40,'Validation Lists'!$A$3),EXACT(D40,'Validation Lists'!$A$4)))),AND(M40&lt;&gt;"",NOT(OR(EXACT(M40,'Validation Lists'!$B$2),EXACT(M40,'Validation Lists'!$B$3),EXACT(M40,'Validation Lists'!$B$4),EXACT(M40,'Validation Lists'!$B$5)))),AND(N40&lt;&gt;"",NOT(OR(EXACT(N40,'Validation Lists'!$C$2),EXACT(N40,'Validation Lists'!$C$3),EXACT(N40,'Validation Lists'!$C$4)))),AND(O40&lt;&gt;"",NOT(OR(EXACT(O40,'Validation Lists'!$D$2),EXACT(O40,'Validation Lists'!$D$3),EXACT(O40,'Validation Lists'!$D$4)))),AND(I40&lt;&gt;"",NOT(OR(EXACT(I40,'Validation Lists'!$E$2),EXACT(I40,'Validation Lists'!$E$3),EXACT(I40,'Validation Lists'!$E$4)))),AND(U40&lt;&gt;"",NOT(OR(EXACT(U40,'Validation Lists'!$F$2),EXACT(U40,'Validation Lists'!$F$3),EXACT(U40,'Validation Lists'!$F$4)))),AND(S40&lt;&gt;"",NOT(OR(EXACT(S40,'Validation Lists'!$G$2),EXACT(S40,'Validation Lists'!$G$3),EXACT(S40,'Validation Lists'!$G$4),EXACT(S40,'Validation Lists'!$G$5)))),AND(T40&lt;&gt;"",NOT(OR(EXACT(T40,'Validation Lists'!$H$2),EXACT(T40,'Validation Lists'!$H$3),EXACT(T40,'Validation Lists'!$H$4)))),AND(R40&lt;&gt;"",NOT(OR(EXACT(R40,'Validation Lists'!$I$2),EXACT(R40,'Validation Lists'!$I$3),EXACT(R40,'Validation Lists'!$I$4),EXACT(R40,'Validation Lists'!$I$5)))),AND(V40&lt;&gt;"",NOT(OR(EXACT(V40,'Validation Lists'!$J$2),EXACT(V40,'Validation Lists'!$J$3),EXACT(V40,'Validation Lists'!$J$4),EXACT(V40,'Validation Lists'!$J$5),EXACT(V40,'Validation Lists'!$J$6)))),AND(W40&lt;&gt;"",NOT(OR(EXACT(W40,'Validation Lists'!$K$2),EXACT(W40,'Validation Lists'!$K$3),EXACT(W40,'Validation Lists'!$K$4),EXACT(W40,'Validation Lists'!$K$5)))),AND(X40&lt;&gt;"",NOT(OR(EXACT(X40,'Validation Lists'!$L$2),EXACT(X40,'Validation Lists'!$L$3),EXACT(X40,'Validation Lists'!$L$4),EXACT(X40,'Validation Lists'!$L$5)))),AND(Y40&lt;&gt;"",NOT(OR(EXACT(Y40,'Validation Lists'!$M$2),EXACT(Y40,'Validation Lists'!$M$3),EXACT(Y40,'Validation Lists'!$M$4),EXACT(Y40,'Validation Lists'!$M$5))))),"No status",IF(OR(B40="",C40="",D40="",M40="",N40="",O40="",I40="",U40="",S40="",T40="",R40="",V40="",W40="",X40="",Y40=""),"",IF(OR(R40="No",R40="Unknown",W40="Material contradiction unresolved",W40="Not checked",X40&lt;&gt;"None"),"Unresolved",IF(OR(N40="Unknown or unauthenticated",O40="Cannot reopen"),IF(AND(D40="Low",M40="Source-reported claim",R40="Yes"),"Supported","Unresolved"),IF(OR(N40="Partly identified",O40="Can reopen with limits",I40="Not available",U40="Historical but still relevant"),IF(OR(M40="Direct observation",AND(M40="Source-reported claim",R40="Yes")),"Supported","Inferred"),IF(U40="Stale or unknown",IF(D40="Low",IF(OR(M40="Direct observation",AND(M40="Source-reported claim",R40="Yes")),"Supported","Inferred"),"Unresolved"),IF(S40="Unknown","Unresolved",IF(S40="Partial match",IF(OR(M40="Direct observation",AND(M40="Source-reported claim",R40="Yes")),"Supported","Inferred"),IF(S40="No match",IF(D40="Low",IF(OR(M40="Direct observation",AND(M40="Source-reported claim",R40="Yes")),"Supported","Inferred"),"Unresolved"),IF(T40="No","Unresolved",IF(OR(T40="Partly",R40="Partial",M40="Modelled estimate"),"Inferred",IF(V40="Unknown","Unresolved",IF(OR(V40="Single source only",V40="Same-origin / copy chain"),IF(OR(M40="Direct observation",AND(M40="Source-reported claim",R40="Yes")),"Supported","Inferred"),"Supported")))))))))))))</x:f>
      </x:c>
      <x:c r="AB40" s="39" t="str">
        <x:f>IF(OR(AND(D40&lt;&gt;"",NOT(OR(EXACT(D40,'Validation Lists'!$A$2),EXACT(D40,'Validation Lists'!$A$3),EXACT(D40,'Validation Lists'!$A$4)))),AND(M40&lt;&gt;"",NOT(OR(EXACT(M40,'Validation Lists'!$B$2),EXACT(M40,'Validation Lists'!$B$3),EXACT(M40,'Validation Lists'!$B$4),EXACT(M40,'Validation Lists'!$B$5)))),AND(N40&lt;&gt;"",NOT(OR(EXACT(N40,'Validation Lists'!$C$2),EXACT(N40,'Validation Lists'!$C$3),EXACT(N40,'Validation Lists'!$C$4)))),AND(O40&lt;&gt;"",NOT(OR(EXACT(O40,'Validation Lists'!$D$2),EXACT(O40,'Validation Lists'!$D$3),EXACT(O40,'Validation Lists'!$D$4)))),AND(I40&lt;&gt;"",NOT(OR(EXACT(I40,'Validation Lists'!$E$2),EXACT(I40,'Validation Lists'!$E$3),EXACT(I40,'Validation Lists'!$E$4)))),AND(U40&lt;&gt;"",NOT(OR(EXACT(U40,'Validation Lists'!$F$2),EXACT(U40,'Validation Lists'!$F$3),EXACT(U40,'Validation Lists'!$F$4)))),AND(S40&lt;&gt;"",NOT(OR(EXACT(S40,'Validation Lists'!$G$2),EXACT(S40,'Validation Lists'!$G$3),EXACT(S40,'Validation Lists'!$G$4),EXACT(S40,'Validation Lists'!$G$5)))),AND(T40&lt;&gt;"",NOT(OR(EXACT(T40,'Validation Lists'!$H$2),EXACT(T40,'Validation Lists'!$H$3),EXACT(T40,'Validation Lists'!$H$4)))),AND(R40&lt;&gt;"",NOT(OR(EXACT(R40,'Validation Lists'!$I$2),EXACT(R40,'Validation Lists'!$I$3),EXACT(R40,'Validation Lists'!$I$4),EXACT(R40,'Validation Lists'!$I$5)))),AND(V40&lt;&gt;"",NOT(OR(EXACT(V40,'Validation Lists'!$J$2),EXACT(V40,'Validation Lists'!$J$3),EXACT(V40,'Validation Lists'!$J$4),EXACT(V40,'Validation Lists'!$J$5),EXACT(V40,'Validation Lists'!$J$6)))),AND(W40&lt;&gt;"",NOT(OR(EXACT(W40,'Validation Lists'!$K$2),EXACT(W40,'Validation Lists'!$K$3),EXACT(W40,'Validation Lists'!$K$4),EXACT(W40,'Validation Lists'!$K$5)))),AND(X40&lt;&gt;"",NOT(OR(EXACT(X40,'Validation Lists'!$L$2),EXACT(X40,'Validation Lists'!$L$3),EXACT(X40,'Validation Lists'!$L$4),EXACT(X40,'Validation Lists'!$L$5)))),AND(Y40&lt;&gt;"",NOT(OR(EXACT(Y40,'Validation Lists'!$M$2),EXACT(Y40,'Validation Lists'!$M$3),EXACT(Y40,'Validation Lists'!$M$4),EXACT(Y40,'Validation Lists'!$M$5))))),"Technical validation error — no outcome",IF(OR(B40="",C40="",D40="",M40="",N40="",O40="",I40="",U40="",S40="",T40="",R40="",V40="",W40="",X40="",Y40=""),"",IF(R40="No","Refuse claim",IF(R40="Unknown","Review required",IF(W40="Material contradiction unresolved",IF(AND(D40="Consequential",X40="Material evidence unavailable"),"Refuse claim","Review required"),IF(W40="Not checked","Review required",IF(OR(X40="Recoverable missing evidence",X40="Unknown"),"Review required",IF(X40="Material evidence unavailable",IF(OR(D40="Material",D40="Consequential"),"Refuse claim","Review required"),IF(OR(N40="Unknown or unauthenticated",O40="Cannot reopen"),IF(D40="Consequential","Refuse claim",IF(AND(D40="Low",M40="Source-reported claim",R40="Yes"),"Use with limits","Review required")),IF(OR(N40="Partly identified",O40="Can reopen with limits"),IF(D40="Low","Use with limits","Review required"),IF(I40="Not available",IF(D40="Low","Use with limits","Review required"),IF(U40="Historical but still relevant","Use with limits",IF(U40="Stale or unknown",IF(D40="Low","Use with limits","Review required"),IF(S40="Unknown","Review required",IF(S40="Partial match",IF(D40="Low","Use with limits","Review required"),IF(S40="No match",IF(D40="Low","Use with limits","Refuse claim"),IF(T40="No","Review required",IF(T40="Partly",IF(D40="Low","Use with limits","Review required"),IF(R40="Partial",IF(D40="Low","Use with limits","Review required"),IF(M40="Modelled estimate",IF(D40="Consequential","Review required","Use with limits"),IF(V40="Unknown","Review required",IF(OR(V40="Single source only",V40="Same-origin / copy chain"),IF(D40="Low","Use with limits","Review required"),IF(Y40="Does not materially change recommendation","No material change","Use")))))))))))))))))))))))</x:f>
      </x:c>
      <x:c r="AC40" s="30"/>
      <x:c r="AD40" s="30"/>
      <x:c r="AE40" s="30"/>
      <x:c r="AF40" s="30"/>
      <x:c r="AG40" s="30"/>
      <x:c r="AH40" s="30"/>
      <x:c r="AI40" s="30"/>
      <x:c r="AJ40" s="30"/>
      <x:c r="AK40" s="30"/>
      <x:c r="AL40" s="30"/>
      <x:c r="AM40" s="43" t="str">
        <x:v>This register governs permitted use from the recorded fields. It does not verify sources, measure reliability or prove commercial outcomes.</x:v>
      </x:c>
    </x:row>
    <x:row r="41">
      <x:c r="A41" s="30"/>
      <x:c r="B41" s="30"/>
      <x:c r="C41" s="30"/>
      <x:c r="D41" s="30"/>
      <x:c r="E41" s="30"/>
      <x:c r="F41" s="30"/>
      <x:c r="G41" s="30"/>
      <x:c r="H41" s="30"/>
      <x:c r="I41" s="30"/>
      <x:c r="J41" s="30"/>
      <x:c r="K41" s="30"/>
      <x:c r="L41" s="30"/>
      <x:c r="M41" s="30"/>
      <x:c r="N41" s="30"/>
      <x:c r="O41" s="30"/>
      <x:c r="P41" s="30"/>
      <x:c r="Q41" s="30"/>
      <x:c r="R41" s="30"/>
      <x:c r="S41" s="30"/>
      <x:c r="T41" s="30"/>
      <x:c r="U41" s="30"/>
      <x:c r="V41" s="30"/>
      <x:c r="W41" s="30"/>
      <x:c r="X41" s="30"/>
      <x:c r="Y41" s="30"/>
      <x:c r="Z41" s="39" t="str">
        <x:f>IF(OR(AND(D41&lt;&gt;"",NOT(OR(EXACT(D41,'Validation Lists'!$A$2),EXACT(D41,'Validation Lists'!$A$3),EXACT(D41,'Validation Lists'!$A$4)))),AND(M41&lt;&gt;"",NOT(OR(EXACT(M41,'Validation Lists'!$B$2),EXACT(M41,'Validation Lists'!$B$3),EXACT(M41,'Validation Lists'!$B$4),EXACT(M41,'Validation Lists'!$B$5)))),AND(N41&lt;&gt;"",NOT(OR(EXACT(N41,'Validation Lists'!$C$2),EXACT(N41,'Validation Lists'!$C$3),EXACT(N41,'Validation Lists'!$C$4)))),AND(O41&lt;&gt;"",NOT(OR(EXACT(O41,'Validation Lists'!$D$2),EXACT(O41,'Validation Lists'!$D$3),EXACT(O41,'Validation Lists'!$D$4)))),AND(I41&lt;&gt;"",NOT(OR(EXACT(I41,'Validation Lists'!$E$2),EXACT(I41,'Validation Lists'!$E$3),EXACT(I41,'Validation Lists'!$E$4)))),AND(U41&lt;&gt;"",NOT(OR(EXACT(U41,'Validation Lists'!$F$2),EXACT(U41,'Validation Lists'!$F$3),EXACT(U41,'Validation Lists'!$F$4)))),AND(S41&lt;&gt;"",NOT(OR(EXACT(S41,'Validation Lists'!$G$2),EXACT(S41,'Validation Lists'!$G$3),EXACT(S41,'Validation Lists'!$G$4),EXACT(S41,'Validation Lists'!$G$5)))),AND(T41&lt;&gt;"",NOT(OR(EXACT(T41,'Validation Lists'!$H$2),EXACT(T41,'Validation Lists'!$H$3),EXACT(T41,'Validation Lists'!$H$4)))),AND(R41&lt;&gt;"",NOT(OR(EXACT(R41,'Validation Lists'!$I$2),EXACT(R41,'Validation Lists'!$I$3),EXACT(R41,'Validation Lists'!$I$4),EXACT(R41,'Validation Lists'!$I$5)))),AND(V41&lt;&gt;"",NOT(OR(EXACT(V41,'Validation Lists'!$J$2),EXACT(V41,'Validation Lists'!$J$3),EXACT(V41,'Validation Lists'!$J$4),EXACT(V41,'Validation Lists'!$J$5),EXACT(V41,'Validation Lists'!$J$6)))),AND(W41&lt;&gt;"",NOT(OR(EXACT(W41,'Validation Lists'!$K$2),EXACT(W41,'Validation Lists'!$K$3),EXACT(W41,'Validation Lists'!$K$4),EXACT(W41,'Validation Lists'!$K$5)))),AND(X41&lt;&gt;"",NOT(OR(EXACT(X41,'Validation Lists'!$L$2),EXACT(X41,'Validation Lists'!$L$3),EXACT(X41,'Validation Lists'!$L$4),EXACT(X41,'Validation Lists'!$L$5)))),AND(Y41&lt;&gt;"",NOT(OR(EXACT(Y41,'Validation Lists'!$M$2),EXACT(Y41,'Validation Lists'!$M$3),EXACT(Y41,'Validation Lists'!$M$4),EXACT(Y41,'Validation Lists'!$M$5))))),"No condition",IF(OR(B41="",C41="",D41="",M41="",N41="",O41="",I41="",U41="",S41="",T41="",R41="",V41="",W41="",X41="",Y41=""),"",IF(R41="No","Limited / weak",IF(R41="Unknown","Missing",IF(W41="Material contradiction unresolved","Contradictory",IF(W41="Not checked","Missing",IF(OR(X41="Recoverable missing evidence",X41="Material evidence unavailable",X41="Unknown"),"Missing",IF(OR(N41="Unknown or unauthenticated",O41="Cannot reopen",N41="Partly identified",O41="Can reopen with limits",I41="Not available"),"Limited / weak",IF(U41="Historical but still relevant","Limited / weak",IF(U41="Stale or unknown","Stale",IF(S41="Unknown","Missing",IF(OR(S41="Partial match",S41="No match",T41="No",T41="Partly",R41="Partial",M41="Modelled estimate",V41="Single source only",V41="Same-origin / copy chain"),"Limited / weak",IF(V41="Unknown","Missing","Fit")))))))))))))</x:f>
      </x:c>
      <x:c r="AA41" s="39" t="str">
        <x:f>IF(OR(AND(D41&lt;&gt;"",NOT(OR(EXACT(D41,'Validation Lists'!$A$2),EXACT(D41,'Validation Lists'!$A$3),EXACT(D41,'Validation Lists'!$A$4)))),AND(M41&lt;&gt;"",NOT(OR(EXACT(M41,'Validation Lists'!$B$2),EXACT(M41,'Validation Lists'!$B$3),EXACT(M41,'Validation Lists'!$B$4),EXACT(M41,'Validation Lists'!$B$5)))),AND(N41&lt;&gt;"",NOT(OR(EXACT(N41,'Validation Lists'!$C$2),EXACT(N41,'Validation Lists'!$C$3),EXACT(N41,'Validation Lists'!$C$4)))),AND(O41&lt;&gt;"",NOT(OR(EXACT(O41,'Validation Lists'!$D$2),EXACT(O41,'Validation Lists'!$D$3),EXACT(O41,'Validation Lists'!$D$4)))),AND(I41&lt;&gt;"",NOT(OR(EXACT(I41,'Validation Lists'!$E$2),EXACT(I41,'Validation Lists'!$E$3),EXACT(I41,'Validation Lists'!$E$4)))),AND(U41&lt;&gt;"",NOT(OR(EXACT(U41,'Validation Lists'!$F$2),EXACT(U41,'Validation Lists'!$F$3),EXACT(U41,'Validation Lists'!$F$4)))),AND(S41&lt;&gt;"",NOT(OR(EXACT(S41,'Validation Lists'!$G$2),EXACT(S41,'Validation Lists'!$G$3),EXACT(S41,'Validation Lists'!$G$4),EXACT(S41,'Validation Lists'!$G$5)))),AND(T41&lt;&gt;"",NOT(OR(EXACT(T41,'Validation Lists'!$H$2),EXACT(T41,'Validation Lists'!$H$3),EXACT(T41,'Validation Lists'!$H$4)))),AND(R41&lt;&gt;"",NOT(OR(EXACT(R41,'Validation Lists'!$I$2),EXACT(R41,'Validation Lists'!$I$3),EXACT(R41,'Validation Lists'!$I$4),EXACT(R41,'Validation Lists'!$I$5)))),AND(V41&lt;&gt;"",NOT(OR(EXACT(V41,'Validation Lists'!$J$2),EXACT(V41,'Validation Lists'!$J$3),EXACT(V41,'Validation Lists'!$J$4),EXACT(V41,'Validation Lists'!$J$5),EXACT(V41,'Validation Lists'!$J$6)))),AND(W41&lt;&gt;"",NOT(OR(EXACT(W41,'Validation Lists'!$K$2),EXACT(W41,'Validation Lists'!$K$3),EXACT(W41,'Validation Lists'!$K$4),EXACT(W41,'Validation Lists'!$K$5)))),AND(X41&lt;&gt;"",NOT(OR(EXACT(X41,'Validation Lists'!$L$2),EXACT(X41,'Validation Lists'!$L$3),EXACT(X41,'Validation Lists'!$L$4),EXACT(X41,'Validation Lists'!$L$5)))),AND(Y41&lt;&gt;"",NOT(OR(EXACT(Y41,'Validation Lists'!$M$2),EXACT(Y41,'Validation Lists'!$M$3),EXACT(Y41,'Validation Lists'!$M$4),EXACT(Y41,'Validation Lists'!$M$5))))),"No status",IF(OR(B41="",C41="",D41="",M41="",N41="",O41="",I41="",U41="",S41="",T41="",R41="",V41="",W41="",X41="",Y41=""),"",IF(OR(R41="No",R41="Unknown",W41="Material contradiction unresolved",W41="Not checked",X41&lt;&gt;"None"),"Unresolved",IF(OR(N41="Unknown or unauthenticated",O41="Cannot reopen"),IF(AND(D41="Low",M41="Source-reported claim",R41="Yes"),"Supported","Unresolved"),IF(OR(N41="Partly identified",O41="Can reopen with limits",I41="Not available",U41="Historical but still relevant"),IF(OR(M41="Direct observation",AND(M41="Source-reported claim",R41="Yes")),"Supported","Inferred"),IF(U41="Stale or unknown",IF(D41="Low",IF(OR(M41="Direct observation",AND(M41="Source-reported claim",R41="Yes")),"Supported","Inferred"),"Unresolved"),IF(S41="Unknown","Unresolved",IF(S41="Partial match",IF(OR(M41="Direct observation",AND(M41="Source-reported claim",R41="Yes")),"Supported","Inferred"),IF(S41="No match",IF(D41="Low",IF(OR(M41="Direct observation",AND(M41="Source-reported claim",R41="Yes")),"Supported","Inferred"),"Unresolved"),IF(T41="No","Unresolved",IF(OR(T41="Partly",R41="Partial",M41="Modelled estimate"),"Inferred",IF(V41="Unknown","Unresolved",IF(OR(V41="Single source only",V41="Same-origin / copy chain"),IF(OR(M41="Direct observation",AND(M41="Source-reported claim",R41="Yes")),"Supported","Inferred"),"Supported")))))))))))))</x:f>
      </x:c>
      <x:c r="AB41" s="39" t="str">
        <x:f>IF(OR(AND(D41&lt;&gt;"",NOT(OR(EXACT(D41,'Validation Lists'!$A$2),EXACT(D41,'Validation Lists'!$A$3),EXACT(D41,'Validation Lists'!$A$4)))),AND(M41&lt;&gt;"",NOT(OR(EXACT(M41,'Validation Lists'!$B$2),EXACT(M41,'Validation Lists'!$B$3),EXACT(M41,'Validation Lists'!$B$4),EXACT(M41,'Validation Lists'!$B$5)))),AND(N41&lt;&gt;"",NOT(OR(EXACT(N41,'Validation Lists'!$C$2),EXACT(N41,'Validation Lists'!$C$3),EXACT(N41,'Validation Lists'!$C$4)))),AND(O41&lt;&gt;"",NOT(OR(EXACT(O41,'Validation Lists'!$D$2),EXACT(O41,'Validation Lists'!$D$3),EXACT(O41,'Validation Lists'!$D$4)))),AND(I41&lt;&gt;"",NOT(OR(EXACT(I41,'Validation Lists'!$E$2),EXACT(I41,'Validation Lists'!$E$3),EXACT(I41,'Validation Lists'!$E$4)))),AND(U41&lt;&gt;"",NOT(OR(EXACT(U41,'Validation Lists'!$F$2),EXACT(U41,'Validation Lists'!$F$3),EXACT(U41,'Validation Lists'!$F$4)))),AND(S41&lt;&gt;"",NOT(OR(EXACT(S41,'Validation Lists'!$G$2),EXACT(S41,'Validation Lists'!$G$3),EXACT(S41,'Validation Lists'!$G$4),EXACT(S41,'Validation Lists'!$G$5)))),AND(T41&lt;&gt;"",NOT(OR(EXACT(T41,'Validation Lists'!$H$2),EXACT(T41,'Validation Lists'!$H$3),EXACT(T41,'Validation Lists'!$H$4)))),AND(R41&lt;&gt;"",NOT(OR(EXACT(R41,'Validation Lists'!$I$2),EXACT(R41,'Validation Lists'!$I$3),EXACT(R41,'Validation Lists'!$I$4),EXACT(R41,'Validation Lists'!$I$5)))),AND(V41&lt;&gt;"",NOT(OR(EXACT(V41,'Validation Lists'!$J$2),EXACT(V41,'Validation Lists'!$J$3),EXACT(V41,'Validation Lists'!$J$4),EXACT(V41,'Validation Lists'!$J$5),EXACT(V41,'Validation Lists'!$J$6)))),AND(W41&lt;&gt;"",NOT(OR(EXACT(W41,'Validation Lists'!$K$2),EXACT(W41,'Validation Lists'!$K$3),EXACT(W41,'Validation Lists'!$K$4),EXACT(W41,'Validation Lists'!$K$5)))),AND(X41&lt;&gt;"",NOT(OR(EXACT(X41,'Validation Lists'!$L$2),EXACT(X41,'Validation Lists'!$L$3),EXACT(X41,'Validation Lists'!$L$4),EXACT(X41,'Validation Lists'!$L$5)))),AND(Y41&lt;&gt;"",NOT(OR(EXACT(Y41,'Validation Lists'!$M$2),EXACT(Y41,'Validation Lists'!$M$3),EXACT(Y41,'Validation Lists'!$M$4),EXACT(Y41,'Validation Lists'!$M$5))))),"Technical validation error — no outcome",IF(OR(B41="",C41="",D41="",M41="",N41="",O41="",I41="",U41="",S41="",T41="",R41="",V41="",W41="",X41="",Y41=""),"",IF(R41="No","Refuse claim",IF(R41="Unknown","Review required",IF(W41="Material contradiction unresolved",IF(AND(D41="Consequential",X41="Material evidence unavailable"),"Refuse claim","Review required"),IF(W41="Not checked","Review required",IF(OR(X41="Recoverable missing evidence",X41="Unknown"),"Review required",IF(X41="Material evidence unavailable",IF(OR(D41="Material",D41="Consequential"),"Refuse claim","Review required"),IF(OR(N41="Unknown or unauthenticated",O41="Cannot reopen"),IF(D41="Consequential","Refuse claim",IF(AND(D41="Low",M41="Source-reported claim",R41="Yes"),"Use with limits","Review required")),IF(OR(N41="Partly identified",O41="Can reopen with limits"),IF(D41="Low","Use with limits","Review required"),IF(I41="Not available",IF(D41="Low","Use with limits","Review required"),IF(U41="Historical but still relevant","Use with limits",IF(U41="Stale or unknown",IF(D41="Low","Use with limits","Review required"),IF(S41="Unknown","Review required",IF(S41="Partial match",IF(D41="Low","Use with limits","Review required"),IF(S41="No match",IF(D41="Low","Use with limits","Refuse claim"),IF(T41="No","Review required",IF(T41="Partly",IF(D41="Low","Use with limits","Review required"),IF(R41="Partial",IF(D41="Low","Use with limits","Review required"),IF(M41="Modelled estimate",IF(D41="Consequential","Review required","Use with limits"),IF(V41="Unknown","Review required",IF(OR(V41="Single source only",V41="Same-origin / copy chain"),IF(D41="Low","Use with limits","Review required"),IF(Y41="Does not materially change recommendation","No material change","Use")))))))))))))))))))))))</x:f>
      </x:c>
      <x:c r="AC41" s="30"/>
      <x:c r="AD41" s="30"/>
      <x:c r="AE41" s="30"/>
      <x:c r="AF41" s="30"/>
      <x:c r="AG41" s="30"/>
      <x:c r="AH41" s="30"/>
      <x:c r="AI41" s="30"/>
      <x:c r="AJ41" s="30"/>
      <x:c r="AK41" s="30"/>
      <x:c r="AL41" s="30"/>
      <x:c r="AM41" s="43" t="str">
        <x:v>This register governs permitted use from the recorded fields. It does not verify sources, measure reliability or prove commercial outcomes.</x:v>
      </x:c>
    </x:row>
    <x:row r="42">
      <x:c r="A42" s="30"/>
      <x:c r="B42" s="30"/>
      <x:c r="C42" s="30"/>
      <x:c r="D42" s="30"/>
      <x:c r="E42" s="30"/>
      <x:c r="F42" s="30"/>
      <x:c r="G42" s="30"/>
      <x:c r="H42" s="30"/>
      <x:c r="I42" s="30"/>
      <x:c r="J42" s="30"/>
      <x:c r="K42" s="30"/>
      <x:c r="L42" s="30"/>
      <x:c r="M42" s="30"/>
      <x:c r="N42" s="30"/>
      <x:c r="O42" s="30"/>
      <x:c r="P42" s="30"/>
      <x:c r="Q42" s="30"/>
      <x:c r="R42" s="30"/>
      <x:c r="S42" s="30"/>
      <x:c r="T42" s="30"/>
      <x:c r="U42" s="30"/>
      <x:c r="V42" s="30"/>
      <x:c r="W42" s="30"/>
      <x:c r="X42" s="30"/>
      <x:c r="Y42" s="30"/>
      <x:c r="Z42" s="39" t="str">
        <x:f>IF(OR(AND(D42&lt;&gt;"",NOT(OR(EXACT(D42,'Validation Lists'!$A$2),EXACT(D42,'Validation Lists'!$A$3),EXACT(D42,'Validation Lists'!$A$4)))),AND(M42&lt;&gt;"",NOT(OR(EXACT(M42,'Validation Lists'!$B$2),EXACT(M42,'Validation Lists'!$B$3),EXACT(M42,'Validation Lists'!$B$4),EXACT(M42,'Validation Lists'!$B$5)))),AND(N42&lt;&gt;"",NOT(OR(EXACT(N42,'Validation Lists'!$C$2),EXACT(N42,'Validation Lists'!$C$3),EXACT(N42,'Validation Lists'!$C$4)))),AND(O42&lt;&gt;"",NOT(OR(EXACT(O42,'Validation Lists'!$D$2),EXACT(O42,'Validation Lists'!$D$3),EXACT(O42,'Validation Lists'!$D$4)))),AND(I42&lt;&gt;"",NOT(OR(EXACT(I42,'Validation Lists'!$E$2),EXACT(I42,'Validation Lists'!$E$3),EXACT(I42,'Validation Lists'!$E$4)))),AND(U42&lt;&gt;"",NOT(OR(EXACT(U42,'Validation Lists'!$F$2),EXACT(U42,'Validation Lists'!$F$3),EXACT(U42,'Validation Lists'!$F$4)))),AND(S42&lt;&gt;"",NOT(OR(EXACT(S42,'Validation Lists'!$G$2),EXACT(S42,'Validation Lists'!$G$3),EXACT(S42,'Validation Lists'!$G$4),EXACT(S42,'Validation Lists'!$G$5)))),AND(T42&lt;&gt;"",NOT(OR(EXACT(T42,'Validation Lists'!$H$2),EXACT(T42,'Validation Lists'!$H$3),EXACT(T42,'Validation Lists'!$H$4)))),AND(R42&lt;&gt;"",NOT(OR(EXACT(R42,'Validation Lists'!$I$2),EXACT(R42,'Validation Lists'!$I$3),EXACT(R42,'Validation Lists'!$I$4),EXACT(R42,'Validation Lists'!$I$5)))),AND(V42&lt;&gt;"",NOT(OR(EXACT(V42,'Validation Lists'!$J$2),EXACT(V42,'Validation Lists'!$J$3),EXACT(V42,'Validation Lists'!$J$4),EXACT(V42,'Validation Lists'!$J$5),EXACT(V42,'Validation Lists'!$J$6)))),AND(W42&lt;&gt;"",NOT(OR(EXACT(W42,'Validation Lists'!$K$2),EXACT(W42,'Validation Lists'!$K$3),EXACT(W42,'Validation Lists'!$K$4),EXACT(W42,'Validation Lists'!$K$5)))),AND(X42&lt;&gt;"",NOT(OR(EXACT(X42,'Validation Lists'!$L$2),EXACT(X42,'Validation Lists'!$L$3),EXACT(X42,'Validation Lists'!$L$4),EXACT(X42,'Validation Lists'!$L$5)))),AND(Y42&lt;&gt;"",NOT(OR(EXACT(Y42,'Validation Lists'!$M$2),EXACT(Y42,'Validation Lists'!$M$3),EXACT(Y42,'Validation Lists'!$M$4),EXACT(Y42,'Validation Lists'!$M$5))))),"No condition",IF(OR(B42="",C42="",D42="",M42="",N42="",O42="",I42="",U42="",S42="",T42="",R42="",V42="",W42="",X42="",Y42=""),"",IF(R42="No","Limited / weak",IF(R42="Unknown","Missing",IF(W42="Material contradiction unresolved","Contradictory",IF(W42="Not checked","Missing",IF(OR(X42="Recoverable missing evidence",X42="Material evidence unavailable",X42="Unknown"),"Missing",IF(OR(N42="Unknown or unauthenticated",O42="Cannot reopen",N42="Partly identified",O42="Can reopen with limits",I42="Not available"),"Limited / weak",IF(U42="Historical but still relevant","Limited / weak",IF(U42="Stale or unknown","Stale",IF(S42="Unknown","Missing",IF(OR(S42="Partial match",S42="No match",T42="No",T42="Partly",R42="Partial",M42="Modelled estimate",V42="Single source only",V42="Same-origin / copy chain"),"Limited / weak",IF(V42="Unknown","Missing","Fit")))))))))))))</x:f>
      </x:c>
      <x:c r="AA42" s="39" t="str">
        <x:f>IF(OR(AND(D42&lt;&gt;"",NOT(OR(EXACT(D42,'Validation Lists'!$A$2),EXACT(D42,'Validation Lists'!$A$3),EXACT(D42,'Validation Lists'!$A$4)))),AND(M42&lt;&gt;"",NOT(OR(EXACT(M42,'Validation Lists'!$B$2),EXACT(M42,'Validation Lists'!$B$3),EXACT(M42,'Validation Lists'!$B$4),EXACT(M42,'Validation Lists'!$B$5)))),AND(N42&lt;&gt;"",NOT(OR(EXACT(N42,'Validation Lists'!$C$2),EXACT(N42,'Validation Lists'!$C$3),EXACT(N42,'Validation Lists'!$C$4)))),AND(O42&lt;&gt;"",NOT(OR(EXACT(O42,'Validation Lists'!$D$2),EXACT(O42,'Validation Lists'!$D$3),EXACT(O42,'Validation Lists'!$D$4)))),AND(I42&lt;&gt;"",NOT(OR(EXACT(I42,'Validation Lists'!$E$2),EXACT(I42,'Validation Lists'!$E$3),EXACT(I42,'Validation Lists'!$E$4)))),AND(U42&lt;&gt;"",NOT(OR(EXACT(U42,'Validation Lists'!$F$2),EXACT(U42,'Validation Lists'!$F$3),EXACT(U42,'Validation Lists'!$F$4)))),AND(S42&lt;&gt;"",NOT(OR(EXACT(S42,'Validation Lists'!$G$2),EXACT(S42,'Validation Lists'!$G$3),EXACT(S42,'Validation Lists'!$G$4),EXACT(S42,'Validation Lists'!$G$5)))),AND(T42&lt;&gt;"",NOT(OR(EXACT(T42,'Validation Lists'!$H$2),EXACT(T42,'Validation Lists'!$H$3),EXACT(T42,'Validation Lists'!$H$4)))),AND(R42&lt;&gt;"",NOT(OR(EXACT(R42,'Validation Lists'!$I$2),EXACT(R42,'Validation Lists'!$I$3),EXACT(R42,'Validation Lists'!$I$4),EXACT(R42,'Validation Lists'!$I$5)))),AND(V42&lt;&gt;"",NOT(OR(EXACT(V42,'Validation Lists'!$J$2),EXACT(V42,'Validation Lists'!$J$3),EXACT(V42,'Validation Lists'!$J$4),EXACT(V42,'Validation Lists'!$J$5),EXACT(V42,'Validation Lists'!$J$6)))),AND(W42&lt;&gt;"",NOT(OR(EXACT(W42,'Validation Lists'!$K$2),EXACT(W42,'Validation Lists'!$K$3),EXACT(W42,'Validation Lists'!$K$4),EXACT(W42,'Validation Lists'!$K$5)))),AND(X42&lt;&gt;"",NOT(OR(EXACT(X42,'Validation Lists'!$L$2),EXACT(X42,'Validation Lists'!$L$3),EXACT(X42,'Validation Lists'!$L$4),EXACT(X42,'Validation Lists'!$L$5)))),AND(Y42&lt;&gt;"",NOT(OR(EXACT(Y42,'Validation Lists'!$M$2),EXACT(Y42,'Validation Lists'!$M$3),EXACT(Y42,'Validation Lists'!$M$4),EXACT(Y42,'Validation Lists'!$M$5))))),"No status",IF(OR(B42="",C42="",D42="",M42="",N42="",O42="",I42="",U42="",S42="",T42="",R42="",V42="",W42="",X42="",Y42=""),"",IF(OR(R42="No",R42="Unknown",W42="Material contradiction unresolved",W42="Not checked",X42&lt;&gt;"None"),"Unresolved",IF(OR(N42="Unknown or unauthenticated",O42="Cannot reopen"),IF(AND(D42="Low",M42="Source-reported claim",R42="Yes"),"Supported","Unresolved"),IF(OR(N42="Partly identified",O42="Can reopen with limits",I42="Not available",U42="Historical but still relevant"),IF(OR(M42="Direct observation",AND(M42="Source-reported claim",R42="Yes")),"Supported","Inferred"),IF(U42="Stale or unknown",IF(D42="Low",IF(OR(M42="Direct observation",AND(M42="Source-reported claim",R42="Yes")),"Supported","Inferred"),"Unresolved"),IF(S42="Unknown","Unresolved",IF(S42="Partial match",IF(OR(M42="Direct observation",AND(M42="Source-reported claim",R42="Yes")),"Supported","Inferred"),IF(S42="No match",IF(D42="Low",IF(OR(M42="Direct observation",AND(M42="Source-reported claim",R42="Yes")),"Supported","Inferred"),"Unresolved"),IF(T42="No","Unresolved",IF(OR(T42="Partly",R42="Partial",M42="Modelled estimate"),"Inferred",IF(V42="Unknown","Unresolved",IF(OR(V42="Single source only",V42="Same-origin / copy chain"),IF(OR(M42="Direct observation",AND(M42="Source-reported claim",R42="Yes")),"Supported","Inferred"),"Supported")))))))))))))</x:f>
      </x:c>
      <x:c r="AB42" s="39" t="str">
        <x:f>IF(OR(AND(D42&lt;&gt;"",NOT(OR(EXACT(D42,'Validation Lists'!$A$2),EXACT(D42,'Validation Lists'!$A$3),EXACT(D42,'Validation Lists'!$A$4)))),AND(M42&lt;&gt;"",NOT(OR(EXACT(M42,'Validation Lists'!$B$2),EXACT(M42,'Validation Lists'!$B$3),EXACT(M42,'Validation Lists'!$B$4),EXACT(M42,'Validation Lists'!$B$5)))),AND(N42&lt;&gt;"",NOT(OR(EXACT(N42,'Validation Lists'!$C$2),EXACT(N42,'Validation Lists'!$C$3),EXACT(N42,'Validation Lists'!$C$4)))),AND(O42&lt;&gt;"",NOT(OR(EXACT(O42,'Validation Lists'!$D$2),EXACT(O42,'Validation Lists'!$D$3),EXACT(O42,'Validation Lists'!$D$4)))),AND(I42&lt;&gt;"",NOT(OR(EXACT(I42,'Validation Lists'!$E$2),EXACT(I42,'Validation Lists'!$E$3),EXACT(I42,'Validation Lists'!$E$4)))),AND(U42&lt;&gt;"",NOT(OR(EXACT(U42,'Validation Lists'!$F$2),EXACT(U42,'Validation Lists'!$F$3),EXACT(U42,'Validation Lists'!$F$4)))),AND(S42&lt;&gt;"",NOT(OR(EXACT(S42,'Validation Lists'!$G$2),EXACT(S42,'Validation Lists'!$G$3),EXACT(S42,'Validation Lists'!$G$4),EXACT(S42,'Validation Lists'!$G$5)))),AND(T42&lt;&gt;"",NOT(OR(EXACT(T42,'Validation Lists'!$H$2),EXACT(T42,'Validation Lists'!$H$3),EXACT(T42,'Validation Lists'!$H$4)))),AND(R42&lt;&gt;"",NOT(OR(EXACT(R42,'Validation Lists'!$I$2),EXACT(R42,'Validation Lists'!$I$3),EXACT(R42,'Validation Lists'!$I$4),EXACT(R42,'Validation Lists'!$I$5)))),AND(V42&lt;&gt;"",NOT(OR(EXACT(V42,'Validation Lists'!$J$2),EXACT(V42,'Validation Lists'!$J$3),EXACT(V42,'Validation Lists'!$J$4),EXACT(V42,'Validation Lists'!$J$5),EXACT(V42,'Validation Lists'!$J$6)))),AND(W42&lt;&gt;"",NOT(OR(EXACT(W42,'Validation Lists'!$K$2),EXACT(W42,'Validation Lists'!$K$3),EXACT(W42,'Validation Lists'!$K$4),EXACT(W42,'Validation Lists'!$K$5)))),AND(X42&lt;&gt;"",NOT(OR(EXACT(X42,'Validation Lists'!$L$2),EXACT(X42,'Validation Lists'!$L$3),EXACT(X42,'Validation Lists'!$L$4),EXACT(X42,'Validation Lists'!$L$5)))),AND(Y42&lt;&gt;"",NOT(OR(EXACT(Y42,'Validation Lists'!$M$2),EXACT(Y42,'Validation Lists'!$M$3),EXACT(Y42,'Validation Lists'!$M$4),EXACT(Y42,'Validation Lists'!$M$5))))),"Technical validation error — no outcome",IF(OR(B42="",C42="",D42="",M42="",N42="",O42="",I42="",U42="",S42="",T42="",R42="",V42="",W42="",X42="",Y42=""),"",IF(R42="No","Refuse claim",IF(R42="Unknown","Review required",IF(W42="Material contradiction unresolved",IF(AND(D42="Consequential",X42="Material evidence unavailable"),"Refuse claim","Review required"),IF(W42="Not checked","Review required",IF(OR(X42="Recoverable missing evidence",X42="Unknown"),"Review required",IF(X42="Material evidence unavailable",IF(OR(D42="Material",D42="Consequential"),"Refuse claim","Review required"),IF(OR(N42="Unknown or unauthenticated",O42="Cannot reopen"),IF(D42="Consequential","Refuse claim",IF(AND(D42="Low",M42="Source-reported claim",R42="Yes"),"Use with limits","Review required")),IF(OR(N42="Partly identified",O42="Can reopen with limits"),IF(D42="Low","Use with limits","Review required"),IF(I42="Not available",IF(D42="Low","Use with limits","Review required"),IF(U42="Historical but still relevant","Use with limits",IF(U42="Stale or unknown",IF(D42="Low","Use with limits","Review required"),IF(S42="Unknown","Review required",IF(S42="Partial match",IF(D42="Low","Use with limits","Review required"),IF(S42="No match",IF(D42="Low","Use with limits","Refuse claim"),IF(T42="No","Review required",IF(T42="Partly",IF(D42="Low","Use with limits","Review required"),IF(R42="Partial",IF(D42="Low","Use with limits","Review required"),IF(M42="Modelled estimate",IF(D42="Consequential","Review required","Use with limits"),IF(V42="Unknown","Review required",IF(OR(V42="Single source only",V42="Same-origin / copy chain"),IF(D42="Low","Use with limits","Review required"),IF(Y42="Does not materially change recommendation","No material change","Use")))))))))))))))))))))))</x:f>
      </x:c>
      <x:c r="AC42" s="30"/>
      <x:c r="AD42" s="30"/>
      <x:c r="AE42" s="30"/>
      <x:c r="AF42" s="30"/>
      <x:c r="AG42" s="30"/>
      <x:c r="AH42" s="30"/>
      <x:c r="AI42" s="30"/>
      <x:c r="AJ42" s="30"/>
      <x:c r="AK42" s="30"/>
      <x:c r="AL42" s="30"/>
      <x:c r="AM42" s="43" t="str">
        <x:v>This register governs permitted use from the recorded fields. It does not verify sources, measure reliability or prove commercial outcomes.</x:v>
      </x:c>
    </x:row>
    <x:row r="43">
      <x:c r="A43" s="30"/>
      <x:c r="B43" s="30"/>
      <x:c r="C43" s="30"/>
      <x:c r="D43" s="30"/>
      <x:c r="E43" s="30"/>
      <x:c r="F43" s="30"/>
      <x:c r="G43" s="30"/>
      <x:c r="H43" s="30"/>
      <x:c r="I43" s="30"/>
      <x:c r="J43" s="30"/>
      <x:c r="K43" s="30"/>
      <x:c r="L43" s="30"/>
      <x:c r="M43" s="30"/>
      <x:c r="N43" s="30"/>
      <x:c r="O43" s="30"/>
      <x:c r="P43" s="30"/>
      <x:c r="Q43" s="30"/>
      <x:c r="R43" s="30"/>
      <x:c r="S43" s="30"/>
      <x:c r="T43" s="30"/>
      <x:c r="U43" s="30"/>
      <x:c r="V43" s="30"/>
      <x:c r="W43" s="30"/>
      <x:c r="X43" s="30"/>
      <x:c r="Y43" s="30"/>
      <x:c r="Z43" s="39" t="str">
        <x:f>IF(OR(AND(D43&lt;&gt;"",NOT(OR(EXACT(D43,'Validation Lists'!$A$2),EXACT(D43,'Validation Lists'!$A$3),EXACT(D43,'Validation Lists'!$A$4)))),AND(M43&lt;&gt;"",NOT(OR(EXACT(M43,'Validation Lists'!$B$2),EXACT(M43,'Validation Lists'!$B$3),EXACT(M43,'Validation Lists'!$B$4),EXACT(M43,'Validation Lists'!$B$5)))),AND(N43&lt;&gt;"",NOT(OR(EXACT(N43,'Validation Lists'!$C$2),EXACT(N43,'Validation Lists'!$C$3),EXACT(N43,'Validation Lists'!$C$4)))),AND(O43&lt;&gt;"",NOT(OR(EXACT(O43,'Validation Lists'!$D$2),EXACT(O43,'Validation Lists'!$D$3),EXACT(O43,'Validation Lists'!$D$4)))),AND(I43&lt;&gt;"",NOT(OR(EXACT(I43,'Validation Lists'!$E$2),EXACT(I43,'Validation Lists'!$E$3),EXACT(I43,'Validation Lists'!$E$4)))),AND(U43&lt;&gt;"",NOT(OR(EXACT(U43,'Validation Lists'!$F$2),EXACT(U43,'Validation Lists'!$F$3),EXACT(U43,'Validation Lists'!$F$4)))),AND(S43&lt;&gt;"",NOT(OR(EXACT(S43,'Validation Lists'!$G$2),EXACT(S43,'Validation Lists'!$G$3),EXACT(S43,'Validation Lists'!$G$4),EXACT(S43,'Validation Lists'!$G$5)))),AND(T43&lt;&gt;"",NOT(OR(EXACT(T43,'Validation Lists'!$H$2),EXACT(T43,'Validation Lists'!$H$3),EXACT(T43,'Validation Lists'!$H$4)))),AND(R43&lt;&gt;"",NOT(OR(EXACT(R43,'Validation Lists'!$I$2),EXACT(R43,'Validation Lists'!$I$3),EXACT(R43,'Validation Lists'!$I$4),EXACT(R43,'Validation Lists'!$I$5)))),AND(V43&lt;&gt;"",NOT(OR(EXACT(V43,'Validation Lists'!$J$2),EXACT(V43,'Validation Lists'!$J$3),EXACT(V43,'Validation Lists'!$J$4),EXACT(V43,'Validation Lists'!$J$5),EXACT(V43,'Validation Lists'!$J$6)))),AND(W43&lt;&gt;"",NOT(OR(EXACT(W43,'Validation Lists'!$K$2),EXACT(W43,'Validation Lists'!$K$3),EXACT(W43,'Validation Lists'!$K$4),EXACT(W43,'Validation Lists'!$K$5)))),AND(X43&lt;&gt;"",NOT(OR(EXACT(X43,'Validation Lists'!$L$2),EXACT(X43,'Validation Lists'!$L$3),EXACT(X43,'Validation Lists'!$L$4),EXACT(X43,'Validation Lists'!$L$5)))),AND(Y43&lt;&gt;"",NOT(OR(EXACT(Y43,'Validation Lists'!$M$2),EXACT(Y43,'Validation Lists'!$M$3),EXACT(Y43,'Validation Lists'!$M$4),EXACT(Y43,'Validation Lists'!$M$5))))),"No condition",IF(OR(B43="",C43="",D43="",M43="",N43="",O43="",I43="",U43="",S43="",T43="",R43="",V43="",W43="",X43="",Y43=""),"",IF(R43="No","Limited / weak",IF(R43="Unknown","Missing",IF(W43="Material contradiction unresolved","Contradictory",IF(W43="Not checked","Missing",IF(OR(X43="Recoverable missing evidence",X43="Material evidence unavailable",X43="Unknown"),"Missing",IF(OR(N43="Unknown or unauthenticated",O43="Cannot reopen",N43="Partly identified",O43="Can reopen with limits",I43="Not available"),"Limited / weak",IF(U43="Historical but still relevant","Limited / weak",IF(U43="Stale or unknown","Stale",IF(S43="Unknown","Missing",IF(OR(S43="Partial match",S43="No match",T43="No",T43="Partly",R43="Partial",M43="Modelled estimate",V43="Single source only",V43="Same-origin / copy chain"),"Limited / weak",IF(V43="Unknown","Missing","Fit")))))))))))))</x:f>
      </x:c>
      <x:c r="AA43" s="39" t="str">
        <x:f>IF(OR(AND(D43&lt;&gt;"",NOT(OR(EXACT(D43,'Validation Lists'!$A$2),EXACT(D43,'Validation Lists'!$A$3),EXACT(D43,'Validation Lists'!$A$4)))),AND(M43&lt;&gt;"",NOT(OR(EXACT(M43,'Validation Lists'!$B$2),EXACT(M43,'Validation Lists'!$B$3),EXACT(M43,'Validation Lists'!$B$4),EXACT(M43,'Validation Lists'!$B$5)))),AND(N43&lt;&gt;"",NOT(OR(EXACT(N43,'Validation Lists'!$C$2),EXACT(N43,'Validation Lists'!$C$3),EXACT(N43,'Validation Lists'!$C$4)))),AND(O43&lt;&gt;"",NOT(OR(EXACT(O43,'Validation Lists'!$D$2),EXACT(O43,'Validation Lists'!$D$3),EXACT(O43,'Validation Lists'!$D$4)))),AND(I43&lt;&gt;"",NOT(OR(EXACT(I43,'Validation Lists'!$E$2),EXACT(I43,'Validation Lists'!$E$3),EXACT(I43,'Validation Lists'!$E$4)))),AND(U43&lt;&gt;"",NOT(OR(EXACT(U43,'Validation Lists'!$F$2),EXACT(U43,'Validation Lists'!$F$3),EXACT(U43,'Validation Lists'!$F$4)))),AND(S43&lt;&gt;"",NOT(OR(EXACT(S43,'Validation Lists'!$G$2),EXACT(S43,'Validation Lists'!$G$3),EXACT(S43,'Validation Lists'!$G$4),EXACT(S43,'Validation Lists'!$G$5)))),AND(T43&lt;&gt;"",NOT(OR(EXACT(T43,'Validation Lists'!$H$2),EXACT(T43,'Validation Lists'!$H$3),EXACT(T43,'Validation Lists'!$H$4)))),AND(R43&lt;&gt;"",NOT(OR(EXACT(R43,'Validation Lists'!$I$2),EXACT(R43,'Validation Lists'!$I$3),EXACT(R43,'Validation Lists'!$I$4),EXACT(R43,'Validation Lists'!$I$5)))),AND(V43&lt;&gt;"",NOT(OR(EXACT(V43,'Validation Lists'!$J$2),EXACT(V43,'Validation Lists'!$J$3),EXACT(V43,'Validation Lists'!$J$4),EXACT(V43,'Validation Lists'!$J$5),EXACT(V43,'Validation Lists'!$J$6)))),AND(W43&lt;&gt;"",NOT(OR(EXACT(W43,'Validation Lists'!$K$2),EXACT(W43,'Validation Lists'!$K$3),EXACT(W43,'Validation Lists'!$K$4),EXACT(W43,'Validation Lists'!$K$5)))),AND(X43&lt;&gt;"",NOT(OR(EXACT(X43,'Validation Lists'!$L$2),EXACT(X43,'Validation Lists'!$L$3),EXACT(X43,'Validation Lists'!$L$4),EXACT(X43,'Validation Lists'!$L$5)))),AND(Y43&lt;&gt;"",NOT(OR(EXACT(Y43,'Validation Lists'!$M$2),EXACT(Y43,'Validation Lists'!$M$3),EXACT(Y43,'Validation Lists'!$M$4),EXACT(Y43,'Validation Lists'!$M$5))))),"No status",IF(OR(B43="",C43="",D43="",M43="",N43="",O43="",I43="",U43="",S43="",T43="",R43="",V43="",W43="",X43="",Y43=""),"",IF(OR(R43="No",R43="Unknown",W43="Material contradiction unresolved",W43="Not checked",X43&lt;&gt;"None"),"Unresolved",IF(OR(N43="Unknown or unauthenticated",O43="Cannot reopen"),IF(AND(D43="Low",M43="Source-reported claim",R43="Yes"),"Supported","Unresolved"),IF(OR(N43="Partly identified",O43="Can reopen with limits",I43="Not available",U43="Historical but still relevant"),IF(OR(M43="Direct observation",AND(M43="Source-reported claim",R43="Yes")),"Supported","Inferred"),IF(U43="Stale or unknown",IF(D43="Low",IF(OR(M43="Direct observation",AND(M43="Source-reported claim",R43="Yes")),"Supported","Inferred"),"Unresolved"),IF(S43="Unknown","Unresolved",IF(S43="Partial match",IF(OR(M43="Direct observation",AND(M43="Source-reported claim",R43="Yes")),"Supported","Inferred"),IF(S43="No match",IF(D43="Low",IF(OR(M43="Direct observation",AND(M43="Source-reported claim",R43="Yes")),"Supported","Inferred"),"Unresolved"),IF(T43="No","Unresolved",IF(OR(T43="Partly",R43="Partial",M43="Modelled estimate"),"Inferred",IF(V43="Unknown","Unresolved",IF(OR(V43="Single source only",V43="Same-origin / copy chain"),IF(OR(M43="Direct observation",AND(M43="Source-reported claim",R43="Yes")),"Supported","Inferred"),"Supported")))))))))))))</x:f>
      </x:c>
      <x:c r="AB43" s="39" t="str">
        <x:f>IF(OR(AND(D43&lt;&gt;"",NOT(OR(EXACT(D43,'Validation Lists'!$A$2),EXACT(D43,'Validation Lists'!$A$3),EXACT(D43,'Validation Lists'!$A$4)))),AND(M43&lt;&gt;"",NOT(OR(EXACT(M43,'Validation Lists'!$B$2),EXACT(M43,'Validation Lists'!$B$3),EXACT(M43,'Validation Lists'!$B$4),EXACT(M43,'Validation Lists'!$B$5)))),AND(N43&lt;&gt;"",NOT(OR(EXACT(N43,'Validation Lists'!$C$2),EXACT(N43,'Validation Lists'!$C$3),EXACT(N43,'Validation Lists'!$C$4)))),AND(O43&lt;&gt;"",NOT(OR(EXACT(O43,'Validation Lists'!$D$2),EXACT(O43,'Validation Lists'!$D$3),EXACT(O43,'Validation Lists'!$D$4)))),AND(I43&lt;&gt;"",NOT(OR(EXACT(I43,'Validation Lists'!$E$2),EXACT(I43,'Validation Lists'!$E$3),EXACT(I43,'Validation Lists'!$E$4)))),AND(U43&lt;&gt;"",NOT(OR(EXACT(U43,'Validation Lists'!$F$2),EXACT(U43,'Validation Lists'!$F$3),EXACT(U43,'Validation Lists'!$F$4)))),AND(S43&lt;&gt;"",NOT(OR(EXACT(S43,'Validation Lists'!$G$2),EXACT(S43,'Validation Lists'!$G$3),EXACT(S43,'Validation Lists'!$G$4),EXACT(S43,'Validation Lists'!$G$5)))),AND(T43&lt;&gt;"",NOT(OR(EXACT(T43,'Validation Lists'!$H$2),EXACT(T43,'Validation Lists'!$H$3),EXACT(T43,'Validation Lists'!$H$4)))),AND(R43&lt;&gt;"",NOT(OR(EXACT(R43,'Validation Lists'!$I$2),EXACT(R43,'Validation Lists'!$I$3),EXACT(R43,'Validation Lists'!$I$4),EXACT(R43,'Validation Lists'!$I$5)))),AND(V43&lt;&gt;"",NOT(OR(EXACT(V43,'Validation Lists'!$J$2),EXACT(V43,'Validation Lists'!$J$3),EXACT(V43,'Validation Lists'!$J$4),EXACT(V43,'Validation Lists'!$J$5),EXACT(V43,'Validation Lists'!$J$6)))),AND(W43&lt;&gt;"",NOT(OR(EXACT(W43,'Validation Lists'!$K$2),EXACT(W43,'Validation Lists'!$K$3),EXACT(W43,'Validation Lists'!$K$4),EXACT(W43,'Validation Lists'!$K$5)))),AND(X43&lt;&gt;"",NOT(OR(EXACT(X43,'Validation Lists'!$L$2),EXACT(X43,'Validation Lists'!$L$3),EXACT(X43,'Validation Lists'!$L$4),EXACT(X43,'Validation Lists'!$L$5)))),AND(Y43&lt;&gt;"",NOT(OR(EXACT(Y43,'Validation Lists'!$M$2),EXACT(Y43,'Validation Lists'!$M$3),EXACT(Y43,'Validation Lists'!$M$4),EXACT(Y43,'Validation Lists'!$M$5))))),"Technical validation error — no outcome",IF(OR(B43="",C43="",D43="",M43="",N43="",O43="",I43="",U43="",S43="",T43="",R43="",V43="",W43="",X43="",Y43=""),"",IF(R43="No","Refuse claim",IF(R43="Unknown","Review required",IF(W43="Material contradiction unresolved",IF(AND(D43="Consequential",X43="Material evidence unavailable"),"Refuse claim","Review required"),IF(W43="Not checked","Review required",IF(OR(X43="Recoverable missing evidence",X43="Unknown"),"Review required",IF(X43="Material evidence unavailable",IF(OR(D43="Material",D43="Consequential"),"Refuse claim","Review required"),IF(OR(N43="Unknown or unauthenticated",O43="Cannot reopen"),IF(D43="Consequential","Refuse claim",IF(AND(D43="Low",M43="Source-reported claim",R43="Yes"),"Use with limits","Review required")),IF(OR(N43="Partly identified",O43="Can reopen with limits"),IF(D43="Low","Use with limits","Review required"),IF(I43="Not available",IF(D43="Low","Use with limits","Review required"),IF(U43="Historical but still relevant","Use with limits",IF(U43="Stale or unknown",IF(D43="Low","Use with limits","Review required"),IF(S43="Unknown","Review required",IF(S43="Partial match",IF(D43="Low","Use with limits","Review required"),IF(S43="No match",IF(D43="Low","Use with limits","Refuse claim"),IF(T43="No","Review required",IF(T43="Partly",IF(D43="Low","Use with limits","Review required"),IF(R43="Partial",IF(D43="Low","Use with limits","Review required"),IF(M43="Modelled estimate",IF(D43="Consequential","Review required","Use with limits"),IF(V43="Unknown","Review required",IF(OR(V43="Single source only",V43="Same-origin / copy chain"),IF(D43="Low","Use with limits","Review required"),IF(Y43="Does not materially change recommendation","No material change","Use")))))))))))))))))))))))</x:f>
      </x:c>
      <x:c r="AC43" s="30"/>
      <x:c r="AD43" s="30"/>
      <x:c r="AE43" s="30"/>
      <x:c r="AF43" s="30"/>
      <x:c r="AG43" s="30"/>
      <x:c r="AH43" s="30"/>
      <x:c r="AI43" s="30"/>
      <x:c r="AJ43" s="30"/>
      <x:c r="AK43" s="30"/>
      <x:c r="AL43" s="30"/>
      <x:c r="AM43" s="43" t="str">
        <x:v>This register governs permitted use from the recorded fields. It does not verify sources, measure reliability or prove commercial outcomes.</x:v>
      </x:c>
    </x:row>
    <x:row r="44">
      <x:c r="A44" s="30"/>
      <x:c r="B44" s="30"/>
      <x:c r="C44" s="30"/>
      <x:c r="D44" s="30"/>
      <x:c r="E44" s="30"/>
      <x:c r="F44" s="30"/>
      <x:c r="G44" s="30"/>
      <x:c r="H44" s="30"/>
      <x:c r="I44" s="30"/>
      <x:c r="J44" s="30"/>
      <x:c r="K44" s="30"/>
      <x:c r="L44" s="30"/>
      <x:c r="M44" s="30"/>
      <x:c r="N44" s="30"/>
      <x:c r="O44" s="30"/>
      <x:c r="P44" s="30"/>
      <x:c r="Q44" s="30"/>
      <x:c r="R44" s="30"/>
      <x:c r="S44" s="30"/>
      <x:c r="T44" s="30"/>
      <x:c r="U44" s="30"/>
      <x:c r="V44" s="30"/>
      <x:c r="W44" s="30"/>
      <x:c r="X44" s="30"/>
      <x:c r="Y44" s="30"/>
      <x:c r="Z44" s="39" t="str">
        <x:f>IF(OR(AND(D44&lt;&gt;"",NOT(OR(EXACT(D44,'Validation Lists'!$A$2),EXACT(D44,'Validation Lists'!$A$3),EXACT(D44,'Validation Lists'!$A$4)))),AND(M44&lt;&gt;"",NOT(OR(EXACT(M44,'Validation Lists'!$B$2),EXACT(M44,'Validation Lists'!$B$3),EXACT(M44,'Validation Lists'!$B$4),EXACT(M44,'Validation Lists'!$B$5)))),AND(N44&lt;&gt;"",NOT(OR(EXACT(N44,'Validation Lists'!$C$2),EXACT(N44,'Validation Lists'!$C$3),EXACT(N44,'Validation Lists'!$C$4)))),AND(O44&lt;&gt;"",NOT(OR(EXACT(O44,'Validation Lists'!$D$2),EXACT(O44,'Validation Lists'!$D$3),EXACT(O44,'Validation Lists'!$D$4)))),AND(I44&lt;&gt;"",NOT(OR(EXACT(I44,'Validation Lists'!$E$2),EXACT(I44,'Validation Lists'!$E$3),EXACT(I44,'Validation Lists'!$E$4)))),AND(U44&lt;&gt;"",NOT(OR(EXACT(U44,'Validation Lists'!$F$2),EXACT(U44,'Validation Lists'!$F$3),EXACT(U44,'Validation Lists'!$F$4)))),AND(S44&lt;&gt;"",NOT(OR(EXACT(S44,'Validation Lists'!$G$2),EXACT(S44,'Validation Lists'!$G$3),EXACT(S44,'Validation Lists'!$G$4),EXACT(S44,'Validation Lists'!$G$5)))),AND(T44&lt;&gt;"",NOT(OR(EXACT(T44,'Validation Lists'!$H$2),EXACT(T44,'Validation Lists'!$H$3),EXACT(T44,'Validation Lists'!$H$4)))),AND(R44&lt;&gt;"",NOT(OR(EXACT(R44,'Validation Lists'!$I$2),EXACT(R44,'Validation Lists'!$I$3),EXACT(R44,'Validation Lists'!$I$4),EXACT(R44,'Validation Lists'!$I$5)))),AND(V44&lt;&gt;"",NOT(OR(EXACT(V44,'Validation Lists'!$J$2),EXACT(V44,'Validation Lists'!$J$3),EXACT(V44,'Validation Lists'!$J$4),EXACT(V44,'Validation Lists'!$J$5),EXACT(V44,'Validation Lists'!$J$6)))),AND(W44&lt;&gt;"",NOT(OR(EXACT(W44,'Validation Lists'!$K$2),EXACT(W44,'Validation Lists'!$K$3),EXACT(W44,'Validation Lists'!$K$4),EXACT(W44,'Validation Lists'!$K$5)))),AND(X44&lt;&gt;"",NOT(OR(EXACT(X44,'Validation Lists'!$L$2),EXACT(X44,'Validation Lists'!$L$3),EXACT(X44,'Validation Lists'!$L$4),EXACT(X44,'Validation Lists'!$L$5)))),AND(Y44&lt;&gt;"",NOT(OR(EXACT(Y44,'Validation Lists'!$M$2),EXACT(Y44,'Validation Lists'!$M$3),EXACT(Y44,'Validation Lists'!$M$4),EXACT(Y44,'Validation Lists'!$M$5))))),"No condition",IF(OR(B44="",C44="",D44="",M44="",N44="",O44="",I44="",U44="",S44="",T44="",R44="",V44="",W44="",X44="",Y44=""),"",IF(R44="No","Limited / weak",IF(R44="Unknown","Missing",IF(W44="Material contradiction unresolved","Contradictory",IF(W44="Not checked","Missing",IF(OR(X44="Recoverable missing evidence",X44="Material evidence unavailable",X44="Unknown"),"Missing",IF(OR(N44="Unknown or unauthenticated",O44="Cannot reopen",N44="Partly identified",O44="Can reopen with limits",I44="Not available"),"Limited / weak",IF(U44="Historical but still relevant","Limited / weak",IF(U44="Stale or unknown","Stale",IF(S44="Unknown","Missing",IF(OR(S44="Partial match",S44="No match",T44="No",T44="Partly",R44="Partial",M44="Modelled estimate",V44="Single source only",V44="Same-origin / copy chain"),"Limited / weak",IF(V44="Unknown","Missing","Fit")))))))))))))</x:f>
      </x:c>
      <x:c r="AA44" s="39" t="str">
        <x:f>IF(OR(AND(D44&lt;&gt;"",NOT(OR(EXACT(D44,'Validation Lists'!$A$2),EXACT(D44,'Validation Lists'!$A$3),EXACT(D44,'Validation Lists'!$A$4)))),AND(M44&lt;&gt;"",NOT(OR(EXACT(M44,'Validation Lists'!$B$2),EXACT(M44,'Validation Lists'!$B$3),EXACT(M44,'Validation Lists'!$B$4),EXACT(M44,'Validation Lists'!$B$5)))),AND(N44&lt;&gt;"",NOT(OR(EXACT(N44,'Validation Lists'!$C$2),EXACT(N44,'Validation Lists'!$C$3),EXACT(N44,'Validation Lists'!$C$4)))),AND(O44&lt;&gt;"",NOT(OR(EXACT(O44,'Validation Lists'!$D$2),EXACT(O44,'Validation Lists'!$D$3),EXACT(O44,'Validation Lists'!$D$4)))),AND(I44&lt;&gt;"",NOT(OR(EXACT(I44,'Validation Lists'!$E$2),EXACT(I44,'Validation Lists'!$E$3),EXACT(I44,'Validation Lists'!$E$4)))),AND(U44&lt;&gt;"",NOT(OR(EXACT(U44,'Validation Lists'!$F$2),EXACT(U44,'Validation Lists'!$F$3),EXACT(U44,'Validation Lists'!$F$4)))),AND(S44&lt;&gt;"",NOT(OR(EXACT(S44,'Validation Lists'!$G$2),EXACT(S44,'Validation Lists'!$G$3),EXACT(S44,'Validation Lists'!$G$4),EXACT(S44,'Validation Lists'!$G$5)))),AND(T44&lt;&gt;"",NOT(OR(EXACT(T44,'Validation Lists'!$H$2),EXACT(T44,'Validation Lists'!$H$3),EXACT(T44,'Validation Lists'!$H$4)))),AND(R44&lt;&gt;"",NOT(OR(EXACT(R44,'Validation Lists'!$I$2),EXACT(R44,'Validation Lists'!$I$3),EXACT(R44,'Validation Lists'!$I$4),EXACT(R44,'Validation Lists'!$I$5)))),AND(V44&lt;&gt;"",NOT(OR(EXACT(V44,'Validation Lists'!$J$2),EXACT(V44,'Validation Lists'!$J$3),EXACT(V44,'Validation Lists'!$J$4),EXACT(V44,'Validation Lists'!$J$5),EXACT(V44,'Validation Lists'!$J$6)))),AND(W44&lt;&gt;"",NOT(OR(EXACT(W44,'Validation Lists'!$K$2),EXACT(W44,'Validation Lists'!$K$3),EXACT(W44,'Validation Lists'!$K$4),EXACT(W44,'Validation Lists'!$K$5)))),AND(X44&lt;&gt;"",NOT(OR(EXACT(X44,'Validation Lists'!$L$2),EXACT(X44,'Validation Lists'!$L$3),EXACT(X44,'Validation Lists'!$L$4),EXACT(X44,'Validation Lists'!$L$5)))),AND(Y44&lt;&gt;"",NOT(OR(EXACT(Y44,'Validation Lists'!$M$2),EXACT(Y44,'Validation Lists'!$M$3),EXACT(Y44,'Validation Lists'!$M$4),EXACT(Y44,'Validation Lists'!$M$5))))),"No status",IF(OR(B44="",C44="",D44="",M44="",N44="",O44="",I44="",U44="",S44="",T44="",R44="",V44="",W44="",X44="",Y44=""),"",IF(OR(R44="No",R44="Unknown",W44="Material contradiction unresolved",W44="Not checked",X44&lt;&gt;"None"),"Unresolved",IF(OR(N44="Unknown or unauthenticated",O44="Cannot reopen"),IF(AND(D44="Low",M44="Source-reported claim",R44="Yes"),"Supported","Unresolved"),IF(OR(N44="Partly identified",O44="Can reopen with limits",I44="Not available",U44="Historical but still relevant"),IF(OR(M44="Direct observation",AND(M44="Source-reported claim",R44="Yes")),"Supported","Inferred"),IF(U44="Stale or unknown",IF(D44="Low",IF(OR(M44="Direct observation",AND(M44="Source-reported claim",R44="Yes")),"Supported","Inferred"),"Unresolved"),IF(S44="Unknown","Unresolved",IF(S44="Partial match",IF(OR(M44="Direct observation",AND(M44="Source-reported claim",R44="Yes")),"Supported","Inferred"),IF(S44="No match",IF(D44="Low",IF(OR(M44="Direct observation",AND(M44="Source-reported claim",R44="Yes")),"Supported","Inferred"),"Unresolved"),IF(T44="No","Unresolved",IF(OR(T44="Partly",R44="Partial",M44="Modelled estimate"),"Inferred",IF(V44="Unknown","Unresolved",IF(OR(V44="Single source only",V44="Same-origin / copy chain"),IF(OR(M44="Direct observation",AND(M44="Source-reported claim",R44="Yes")),"Supported","Inferred"),"Supported")))))))))))))</x:f>
      </x:c>
      <x:c r="AB44" s="39" t="str">
        <x:f>IF(OR(AND(D44&lt;&gt;"",NOT(OR(EXACT(D44,'Validation Lists'!$A$2),EXACT(D44,'Validation Lists'!$A$3),EXACT(D44,'Validation Lists'!$A$4)))),AND(M44&lt;&gt;"",NOT(OR(EXACT(M44,'Validation Lists'!$B$2),EXACT(M44,'Validation Lists'!$B$3),EXACT(M44,'Validation Lists'!$B$4),EXACT(M44,'Validation Lists'!$B$5)))),AND(N44&lt;&gt;"",NOT(OR(EXACT(N44,'Validation Lists'!$C$2),EXACT(N44,'Validation Lists'!$C$3),EXACT(N44,'Validation Lists'!$C$4)))),AND(O44&lt;&gt;"",NOT(OR(EXACT(O44,'Validation Lists'!$D$2),EXACT(O44,'Validation Lists'!$D$3),EXACT(O44,'Validation Lists'!$D$4)))),AND(I44&lt;&gt;"",NOT(OR(EXACT(I44,'Validation Lists'!$E$2),EXACT(I44,'Validation Lists'!$E$3),EXACT(I44,'Validation Lists'!$E$4)))),AND(U44&lt;&gt;"",NOT(OR(EXACT(U44,'Validation Lists'!$F$2),EXACT(U44,'Validation Lists'!$F$3),EXACT(U44,'Validation Lists'!$F$4)))),AND(S44&lt;&gt;"",NOT(OR(EXACT(S44,'Validation Lists'!$G$2),EXACT(S44,'Validation Lists'!$G$3),EXACT(S44,'Validation Lists'!$G$4),EXACT(S44,'Validation Lists'!$G$5)))),AND(T44&lt;&gt;"",NOT(OR(EXACT(T44,'Validation Lists'!$H$2),EXACT(T44,'Validation Lists'!$H$3),EXACT(T44,'Validation Lists'!$H$4)))),AND(R44&lt;&gt;"",NOT(OR(EXACT(R44,'Validation Lists'!$I$2),EXACT(R44,'Validation Lists'!$I$3),EXACT(R44,'Validation Lists'!$I$4),EXACT(R44,'Validation Lists'!$I$5)))),AND(V44&lt;&gt;"",NOT(OR(EXACT(V44,'Validation Lists'!$J$2),EXACT(V44,'Validation Lists'!$J$3),EXACT(V44,'Validation Lists'!$J$4),EXACT(V44,'Validation Lists'!$J$5),EXACT(V44,'Validation Lists'!$J$6)))),AND(W44&lt;&gt;"",NOT(OR(EXACT(W44,'Validation Lists'!$K$2),EXACT(W44,'Validation Lists'!$K$3),EXACT(W44,'Validation Lists'!$K$4),EXACT(W44,'Validation Lists'!$K$5)))),AND(X44&lt;&gt;"",NOT(OR(EXACT(X44,'Validation Lists'!$L$2),EXACT(X44,'Validation Lists'!$L$3),EXACT(X44,'Validation Lists'!$L$4),EXACT(X44,'Validation Lists'!$L$5)))),AND(Y44&lt;&gt;"",NOT(OR(EXACT(Y44,'Validation Lists'!$M$2),EXACT(Y44,'Validation Lists'!$M$3),EXACT(Y44,'Validation Lists'!$M$4),EXACT(Y44,'Validation Lists'!$M$5))))),"Technical validation error — no outcome",IF(OR(B44="",C44="",D44="",M44="",N44="",O44="",I44="",U44="",S44="",T44="",R44="",V44="",W44="",X44="",Y44=""),"",IF(R44="No","Refuse claim",IF(R44="Unknown","Review required",IF(W44="Material contradiction unresolved",IF(AND(D44="Consequential",X44="Material evidence unavailable"),"Refuse claim","Review required"),IF(W44="Not checked","Review required",IF(OR(X44="Recoverable missing evidence",X44="Unknown"),"Review required",IF(X44="Material evidence unavailable",IF(OR(D44="Material",D44="Consequential"),"Refuse claim","Review required"),IF(OR(N44="Unknown or unauthenticated",O44="Cannot reopen"),IF(D44="Consequential","Refuse claim",IF(AND(D44="Low",M44="Source-reported claim",R44="Yes"),"Use with limits","Review required")),IF(OR(N44="Partly identified",O44="Can reopen with limits"),IF(D44="Low","Use with limits","Review required"),IF(I44="Not available",IF(D44="Low","Use with limits","Review required"),IF(U44="Historical but still relevant","Use with limits",IF(U44="Stale or unknown",IF(D44="Low","Use with limits","Review required"),IF(S44="Unknown","Review required",IF(S44="Partial match",IF(D44="Low","Use with limits","Review required"),IF(S44="No match",IF(D44="Low","Use with limits","Refuse claim"),IF(T44="No","Review required",IF(T44="Partly",IF(D44="Low","Use with limits","Review required"),IF(R44="Partial",IF(D44="Low","Use with limits","Review required"),IF(M44="Modelled estimate",IF(D44="Consequential","Review required","Use with limits"),IF(V44="Unknown","Review required",IF(OR(V44="Single source only",V44="Same-origin / copy chain"),IF(D44="Low","Use with limits","Review required"),IF(Y44="Does not materially change recommendation","No material change","Use")))))))))))))))))))))))</x:f>
      </x:c>
      <x:c r="AC44" s="30"/>
      <x:c r="AD44" s="30"/>
      <x:c r="AE44" s="30"/>
      <x:c r="AF44" s="30"/>
      <x:c r="AG44" s="30"/>
      <x:c r="AH44" s="30"/>
      <x:c r="AI44" s="30"/>
      <x:c r="AJ44" s="30"/>
      <x:c r="AK44" s="30"/>
      <x:c r="AL44" s="30"/>
      <x:c r="AM44" s="43" t="str">
        <x:v>This register governs permitted use from the recorded fields. It does not verify sources, measure reliability or prove commercial outcomes.</x:v>
      </x:c>
    </x:row>
    <x:row r="45">
      <x:c r="A45" s="30"/>
      <x:c r="B45" s="30"/>
      <x:c r="C45" s="30"/>
      <x:c r="D45" s="30"/>
      <x:c r="E45" s="30"/>
      <x:c r="F45" s="30"/>
      <x:c r="G45" s="30"/>
      <x:c r="H45" s="30"/>
      <x:c r="I45" s="30"/>
      <x:c r="J45" s="30"/>
      <x:c r="K45" s="30"/>
      <x:c r="L45" s="30"/>
      <x:c r="M45" s="30"/>
      <x:c r="N45" s="30"/>
      <x:c r="O45" s="30"/>
      <x:c r="P45" s="30"/>
      <x:c r="Q45" s="30"/>
      <x:c r="R45" s="30"/>
      <x:c r="S45" s="30"/>
      <x:c r="T45" s="30"/>
      <x:c r="U45" s="30"/>
      <x:c r="V45" s="30"/>
      <x:c r="W45" s="30"/>
      <x:c r="X45" s="30"/>
      <x:c r="Y45" s="30"/>
      <x:c r="Z45" s="39" t="str">
        <x:f>IF(OR(AND(D45&lt;&gt;"",NOT(OR(EXACT(D45,'Validation Lists'!$A$2),EXACT(D45,'Validation Lists'!$A$3),EXACT(D45,'Validation Lists'!$A$4)))),AND(M45&lt;&gt;"",NOT(OR(EXACT(M45,'Validation Lists'!$B$2),EXACT(M45,'Validation Lists'!$B$3),EXACT(M45,'Validation Lists'!$B$4),EXACT(M45,'Validation Lists'!$B$5)))),AND(N45&lt;&gt;"",NOT(OR(EXACT(N45,'Validation Lists'!$C$2),EXACT(N45,'Validation Lists'!$C$3),EXACT(N45,'Validation Lists'!$C$4)))),AND(O45&lt;&gt;"",NOT(OR(EXACT(O45,'Validation Lists'!$D$2),EXACT(O45,'Validation Lists'!$D$3),EXACT(O45,'Validation Lists'!$D$4)))),AND(I45&lt;&gt;"",NOT(OR(EXACT(I45,'Validation Lists'!$E$2),EXACT(I45,'Validation Lists'!$E$3),EXACT(I45,'Validation Lists'!$E$4)))),AND(U45&lt;&gt;"",NOT(OR(EXACT(U45,'Validation Lists'!$F$2),EXACT(U45,'Validation Lists'!$F$3),EXACT(U45,'Validation Lists'!$F$4)))),AND(S45&lt;&gt;"",NOT(OR(EXACT(S45,'Validation Lists'!$G$2),EXACT(S45,'Validation Lists'!$G$3),EXACT(S45,'Validation Lists'!$G$4),EXACT(S45,'Validation Lists'!$G$5)))),AND(T45&lt;&gt;"",NOT(OR(EXACT(T45,'Validation Lists'!$H$2),EXACT(T45,'Validation Lists'!$H$3),EXACT(T45,'Validation Lists'!$H$4)))),AND(R45&lt;&gt;"",NOT(OR(EXACT(R45,'Validation Lists'!$I$2),EXACT(R45,'Validation Lists'!$I$3),EXACT(R45,'Validation Lists'!$I$4),EXACT(R45,'Validation Lists'!$I$5)))),AND(V45&lt;&gt;"",NOT(OR(EXACT(V45,'Validation Lists'!$J$2),EXACT(V45,'Validation Lists'!$J$3),EXACT(V45,'Validation Lists'!$J$4),EXACT(V45,'Validation Lists'!$J$5),EXACT(V45,'Validation Lists'!$J$6)))),AND(W45&lt;&gt;"",NOT(OR(EXACT(W45,'Validation Lists'!$K$2),EXACT(W45,'Validation Lists'!$K$3),EXACT(W45,'Validation Lists'!$K$4),EXACT(W45,'Validation Lists'!$K$5)))),AND(X45&lt;&gt;"",NOT(OR(EXACT(X45,'Validation Lists'!$L$2),EXACT(X45,'Validation Lists'!$L$3),EXACT(X45,'Validation Lists'!$L$4),EXACT(X45,'Validation Lists'!$L$5)))),AND(Y45&lt;&gt;"",NOT(OR(EXACT(Y45,'Validation Lists'!$M$2),EXACT(Y45,'Validation Lists'!$M$3),EXACT(Y45,'Validation Lists'!$M$4),EXACT(Y45,'Validation Lists'!$M$5))))),"No condition",IF(OR(B45="",C45="",D45="",M45="",N45="",O45="",I45="",U45="",S45="",T45="",R45="",V45="",W45="",X45="",Y45=""),"",IF(R45="No","Limited / weak",IF(R45="Unknown","Missing",IF(W45="Material contradiction unresolved","Contradictory",IF(W45="Not checked","Missing",IF(OR(X45="Recoverable missing evidence",X45="Material evidence unavailable",X45="Unknown"),"Missing",IF(OR(N45="Unknown or unauthenticated",O45="Cannot reopen",N45="Partly identified",O45="Can reopen with limits",I45="Not available"),"Limited / weak",IF(U45="Historical but still relevant","Limited / weak",IF(U45="Stale or unknown","Stale",IF(S45="Unknown","Missing",IF(OR(S45="Partial match",S45="No match",T45="No",T45="Partly",R45="Partial",M45="Modelled estimate",V45="Single source only",V45="Same-origin / copy chain"),"Limited / weak",IF(V45="Unknown","Missing","Fit")))))))))))))</x:f>
      </x:c>
      <x:c r="AA45" s="39" t="str">
        <x:f>IF(OR(AND(D45&lt;&gt;"",NOT(OR(EXACT(D45,'Validation Lists'!$A$2),EXACT(D45,'Validation Lists'!$A$3),EXACT(D45,'Validation Lists'!$A$4)))),AND(M45&lt;&gt;"",NOT(OR(EXACT(M45,'Validation Lists'!$B$2),EXACT(M45,'Validation Lists'!$B$3),EXACT(M45,'Validation Lists'!$B$4),EXACT(M45,'Validation Lists'!$B$5)))),AND(N45&lt;&gt;"",NOT(OR(EXACT(N45,'Validation Lists'!$C$2),EXACT(N45,'Validation Lists'!$C$3),EXACT(N45,'Validation Lists'!$C$4)))),AND(O45&lt;&gt;"",NOT(OR(EXACT(O45,'Validation Lists'!$D$2),EXACT(O45,'Validation Lists'!$D$3),EXACT(O45,'Validation Lists'!$D$4)))),AND(I45&lt;&gt;"",NOT(OR(EXACT(I45,'Validation Lists'!$E$2),EXACT(I45,'Validation Lists'!$E$3),EXACT(I45,'Validation Lists'!$E$4)))),AND(U45&lt;&gt;"",NOT(OR(EXACT(U45,'Validation Lists'!$F$2),EXACT(U45,'Validation Lists'!$F$3),EXACT(U45,'Validation Lists'!$F$4)))),AND(S45&lt;&gt;"",NOT(OR(EXACT(S45,'Validation Lists'!$G$2),EXACT(S45,'Validation Lists'!$G$3),EXACT(S45,'Validation Lists'!$G$4),EXACT(S45,'Validation Lists'!$G$5)))),AND(T45&lt;&gt;"",NOT(OR(EXACT(T45,'Validation Lists'!$H$2),EXACT(T45,'Validation Lists'!$H$3),EXACT(T45,'Validation Lists'!$H$4)))),AND(R45&lt;&gt;"",NOT(OR(EXACT(R45,'Validation Lists'!$I$2),EXACT(R45,'Validation Lists'!$I$3),EXACT(R45,'Validation Lists'!$I$4),EXACT(R45,'Validation Lists'!$I$5)))),AND(V45&lt;&gt;"",NOT(OR(EXACT(V45,'Validation Lists'!$J$2),EXACT(V45,'Validation Lists'!$J$3),EXACT(V45,'Validation Lists'!$J$4),EXACT(V45,'Validation Lists'!$J$5),EXACT(V45,'Validation Lists'!$J$6)))),AND(W45&lt;&gt;"",NOT(OR(EXACT(W45,'Validation Lists'!$K$2),EXACT(W45,'Validation Lists'!$K$3),EXACT(W45,'Validation Lists'!$K$4),EXACT(W45,'Validation Lists'!$K$5)))),AND(X45&lt;&gt;"",NOT(OR(EXACT(X45,'Validation Lists'!$L$2),EXACT(X45,'Validation Lists'!$L$3),EXACT(X45,'Validation Lists'!$L$4),EXACT(X45,'Validation Lists'!$L$5)))),AND(Y45&lt;&gt;"",NOT(OR(EXACT(Y45,'Validation Lists'!$M$2),EXACT(Y45,'Validation Lists'!$M$3),EXACT(Y45,'Validation Lists'!$M$4),EXACT(Y45,'Validation Lists'!$M$5))))),"No status",IF(OR(B45="",C45="",D45="",M45="",N45="",O45="",I45="",U45="",S45="",T45="",R45="",V45="",W45="",X45="",Y45=""),"",IF(OR(R45="No",R45="Unknown",W45="Material contradiction unresolved",W45="Not checked",X45&lt;&gt;"None"),"Unresolved",IF(OR(N45="Unknown or unauthenticated",O45="Cannot reopen"),IF(AND(D45="Low",M45="Source-reported claim",R45="Yes"),"Supported","Unresolved"),IF(OR(N45="Partly identified",O45="Can reopen with limits",I45="Not available",U45="Historical but still relevant"),IF(OR(M45="Direct observation",AND(M45="Source-reported claim",R45="Yes")),"Supported","Inferred"),IF(U45="Stale or unknown",IF(D45="Low",IF(OR(M45="Direct observation",AND(M45="Source-reported claim",R45="Yes")),"Supported","Inferred"),"Unresolved"),IF(S45="Unknown","Unresolved",IF(S45="Partial match",IF(OR(M45="Direct observation",AND(M45="Source-reported claim",R45="Yes")),"Supported","Inferred"),IF(S45="No match",IF(D45="Low",IF(OR(M45="Direct observation",AND(M45="Source-reported claim",R45="Yes")),"Supported","Inferred"),"Unresolved"),IF(T45="No","Unresolved",IF(OR(T45="Partly",R45="Partial",M45="Modelled estimate"),"Inferred",IF(V45="Unknown","Unresolved",IF(OR(V45="Single source only",V45="Same-origin / copy chain"),IF(OR(M45="Direct observation",AND(M45="Source-reported claim",R45="Yes")),"Supported","Inferred"),"Supported")))))))))))))</x:f>
      </x:c>
      <x:c r="AB45" s="39" t="str">
        <x:f>IF(OR(AND(D45&lt;&gt;"",NOT(OR(EXACT(D45,'Validation Lists'!$A$2),EXACT(D45,'Validation Lists'!$A$3),EXACT(D45,'Validation Lists'!$A$4)))),AND(M45&lt;&gt;"",NOT(OR(EXACT(M45,'Validation Lists'!$B$2),EXACT(M45,'Validation Lists'!$B$3),EXACT(M45,'Validation Lists'!$B$4),EXACT(M45,'Validation Lists'!$B$5)))),AND(N45&lt;&gt;"",NOT(OR(EXACT(N45,'Validation Lists'!$C$2),EXACT(N45,'Validation Lists'!$C$3),EXACT(N45,'Validation Lists'!$C$4)))),AND(O45&lt;&gt;"",NOT(OR(EXACT(O45,'Validation Lists'!$D$2),EXACT(O45,'Validation Lists'!$D$3),EXACT(O45,'Validation Lists'!$D$4)))),AND(I45&lt;&gt;"",NOT(OR(EXACT(I45,'Validation Lists'!$E$2),EXACT(I45,'Validation Lists'!$E$3),EXACT(I45,'Validation Lists'!$E$4)))),AND(U45&lt;&gt;"",NOT(OR(EXACT(U45,'Validation Lists'!$F$2),EXACT(U45,'Validation Lists'!$F$3),EXACT(U45,'Validation Lists'!$F$4)))),AND(S45&lt;&gt;"",NOT(OR(EXACT(S45,'Validation Lists'!$G$2),EXACT(S45,'Validation Lists'!$G$3),EXACT(S45,'Validation Lists'!$G$4),EXACT(S45,'Validation Lists'!$G$5)))),AND(T45&lt;&gt;"",NOT(OR(EXACT(T45,'Validation Lists'!$H$2),EXACT(T45,'Validation Lists'!$H$3),EXACT(T45,'Validation Lists'!$H$4)))),AND(R45&lt;&gt;"",NOT(OR(EXACT(R45,'Validation Lists'!$I$2),EXACT(R45,'Validation Lists'!$I$3),EXACT(R45,'Validation Lists'!$I$4),EXACT(R45,'Validation Lists'!$I$5)))),AND(V45&lt;&gt;"",NOT(OR(EXACT(V45,'Validation Lists'!$J$2),EXACT(V45,'Validation Lists'!$J$3),EXACT(V45,'Validation Lists'!$J$4),EXACT(V45,'Validation Lists'!$J$5),EXACT(V45,'Validation Lists'!$J$6)))),AND(W45&lt;&gt;"",NOT(OR(EXACT(W45,'Validation Lists'!$K$2),EXACT(W45,'Validation Lists'!$K$3),EXACT(W45,'Validation Lists'!$K$4),EXACT(W45,'Validation Lists'!$K$5)))),AND(X45&lt;&gt;"",NOT(OR(EXACT(X45,'Validation Lists'!$L$2),EXACT(X45,'Validation Lists'!$L$3),EXACT(X45,'Validation Lists'!$L$4),EXACT(X45,'Validation Lists'!$L$5)))),AND(Y45&lt;&gt;"",NOT(OR(EXACT(Y45,'Validation Lists'!$M$2),EXACT(Y45,'Validation Lists'!$M$3),EXACT(Y45,'Validation Lists'!$M$4),EXACT(Y45,'Validation Lists'!$M$5))))),"Technical validation error — no outcome",IF(OR(B45="",C45="",D45="",M45="",N45="",O45="",I45="",U45="",S45="",T45="",R45="",V45="",W45="",X45="",Y45=""),"",IF(R45="No","Refuse claim",IF(R45="Unknown","Review required",IF(W45="Material contradiction unresolved",IF(AND(D45="Consequential",X45="Material evidence unavailable"),"Refuse claim","Review required"),IF(W45="Not checked","Review required",IF(OR(X45="Recoverable missing evidence",X45="Unknown"),"Review required",IF(X45="Material evidence unavailable",IF(OR(D45="Material",D45="Consequential"),"Refuse claim","Review required"),IF(OR(N45="Unknown or unauthenticated",O45="Cannot reopen"),IF(D45="Consequential","Refuse claim",IF(AND(D45="Low",M45="Source-reported claim",R45="Yes"),"Use with limits","Review required")),IF(OR(N45="Partly identified",O45="Can reopen with limits"),IF(D45="Low","Use with limits","Review required"),IF(I45="Not available",IF(D45="Low","Use with limits","Review required"),IF(U45="Historical but still relevant","Use with limits",IF(U45="Stale or unknown",IF(D45="Low","Use with limits","Review required"),IF(S45="Unknown","Review required",IF(S45="Partial match",IF(D45="Low","Use with limits","Review required"),IF(S45="No match",IF(D45="Low","Use with limits","Refuse claim"),IF(T45="No","Review required",IF(T45="Partly",IF(D45="Low","Use with limits","Review required"),IF(R45="Partial",IF(D45="Low","Use with limits","Review required"),IF(M45="Modelled estimate",IF(D45="Consequential","Review required","Use with limits"),IF(V45="Unknown","Review required",IF(OR(V45="Single source only",V45="Same-origin / copy chain"),IF(D45="Low","Use with limits","Review required"),IF(Y45="Does not materially change recommendation","No material change","Use")))))))))))))))))))))))</x:f>
      </x:c>
      <x:c r="AC45" s="30"/>
      <x:c r="AD45" s="30"/>
      <x:c r="AE45" s="30"/>
      <x:c r="AF45" s="30"/>
      <x:c r="AG45" s="30"/>
      <x:c r="AH45" s="30"/>
      <x:c r="AI45" s="30"/>
      <x:c r="AJ45" s="30"/>
      <x:c r="AK45" s="30"/>
      <x:c r="AL45" s="30"/>
      <x:c r="AM45" s="43" t="str">
        <x:v>This register governs permitted use from the recorded fields. It does not verify sources, measure reliability or prove commercial outcomes.</x:v>
      </x:c>
    </x:row>
    <x:row r="46">
      <x:c r="A46" s="30"/>
      <x:c r="B46" s="30"/>
      <x:c r="C46" s="30"/>
      <x:c r="D46" s="30"/>
      <x:c r="E46" s="30"/>
      <x:c r="F46" s="30"/>
      <x:c r="G46" s="30"/>
      <x:c r="H46" s="30"/>
      <x:c r="I46" s="30"/>
      <x:c r="J46" s="30"/>
      <x:c r="K46" s="30"/>
      <x:c r="L46" s="30"/>
      <x:c r="M46" s="30"/>
      <x:c r="N46" s="30"/>
      <x:c r="O46" s="30"/>
      <x:c r="P46" s="30"/>
      <x:c r="Q46" s="30"/>
      <x:c r="R46" s="30"/>
      <x:c r="S46" s="30"/>
      <x:c r="T46" s="30"/>
      <x:c r="U46" s="30"/>
      <x:c r="V46" s="30"/>
      <x:c r="W46" s="30"/>
      <x:c r="X46" s="30"/>
      <x:c r="Y46" s="30"/>
      <x:c r="Z46" s="39" t="str">
        <x:f>IF(OR(AND(D46&lt;&gt;"",NOT(OR(EXACT(D46,'Validation Lists'!$A$2),EXACT(D46,'Validation Lists'!$A$3),EXACT(D46,'Validation Lists'!$A$4)))),AND(M46&lt;&gt;"",NOT(OR(EXACT(M46,'Validation Lists'!$B$2),EXACT(M46,'Validation Lists'!$B$3),EXACT(M46,'Validation Lists'!$B$4),EXACT(M46,'Validation Lists'!$B$5)))),AND(N46&lt;&gt;"",NOT(OR(EXACT(N46,'Validation Lists'!$C$2),EXACT(N46,'Validation Lists'!$C$3),EXACT(N46,'Validation Lists'!$C$4)))),AND(O46&lt;&gt;"",NOT(OR(EXACT(O46,'Validation Lists'!$D$2),EXACT(O46,'Validation Lists'!$D$3),EXACT(O46,'Validation Lists'!$D$4)))),AND(I46&lt;&gt;"",NOT(OR(EXACT(I46,'Validation Lists'!$E$2),EXACT(I46,'Validation Lists'!$E$3),EXACT(I46,'Validation Lists'!$E$4)))),AND(U46&lt;&gt;"",NOT(OR(EXACT(U46,'Validation Lists'!$F$2),EXACT(U46,'Validation Lists'!$F$3),EXACT(U46,'Validation Lists'!$F$4)))),AND(S46&lt;&gt;"",NOT(OR(EXACT(S46,'Validation Lists'!$G$2),EXACT(S46,'Validation Lists'!$G$3),EXACT(S46,'Validation Lists'!$G$4),EXACT(S46,'Validation Lists'!$G$5)))),AND(T46&lt;&gt;"",NOT(OR(EXACT(T46,'Validation Lists'!$H$2),EXACT(T46,'Validation Lists'!$H$3),EXACT(T46,'Validation Lists'!$H$4)))),AND(R46&lt;&gt;"",NOT(OR(EXACT(R46,'Validation Lists'!$I$2),EXACT(R46,'Validation Lists'!$I$3),EXACT(R46,'Validation Lists'!$I$4),EXACT(R46,'Validation Lists'!$I$5)))),AND(V46&lt;&gt;"",NOT(OR(EXACT(V46,'Validation Lists'!$J$2),EXACT(V46,'Validation Lists'!$J$3),EXACT(V46,'Validation Lists'!$J$4),EXACT(V46,'Validation Lists'!$J$5),EXACT(V46,'Validation Lists'!$J$6)))),AND(W46&lt;&gt;"",NOT(OR(EXACT(W46,'Validation Lists'!$K$2),EXACT(W46,'Validation Lists'!$K$3),EXACT(W46,'Validation Lists'!$K$4),EXACT(W46,'Validation Lists'!$K$5)))),AND(X46&lt;&gt;"",NOT(OR(EXACT(X46,'Validation Lists'!$L$2),EXACT(X46,'Validation Lists'!$L$3),EXACT(X46,'Validation Lists'!$L$4),EXACT(X46,'Validation Lists'!$L$5)))),AND(Y46&lt;&gt;"",NOT(OR(EXACT(Y46,'Validation Lists'!$M$2),EXACT(Y46,'Validation Lists'!$M$3),EXACT(Y46,'Validation Lists'!$M$4),EXACT(Y46,'Validation Lists'!$M$5))))),"No condition",IF(OR(B46="",C46="",D46="",M46="",N46="",O46="",I46="",U46="",S46="",T46="",R46="",V46="",W46="",X46="",Y46=""),"",IF(R46="No","Limited / weak",IF(R46="Unknown","Missing",IF(W46="Material contradiction unresolved","Contradictory",IF(W46="Not checked","Missing",IF(OR(X46="Recoverable missing evidence",X46="Material evidence unavailable",X46="Unknown"),"Missing",IF(OR(N46="Unknown or unauthenticated",O46="Cannot reopen",N46="Partly identified",O46="Can reopen with limits",I46="Not available"),"Limited / weak",IF(U46="Historical but still relevant","Limited / weak",IF(U46="Stale or unknown","Stale",IF(S46="Unknown","Missing",IF(OR(S46="Partial match",S46="No match",T46="No",T46="Partly",R46="Partial",M46="Modelled estimate",V46="Single source only",V46="Same-origin / copy chain"),"Limited / weak",IF(V46="Unknown","Missing","Fit")))))))))))))</x:f>
      </x:c>
      <x:c r="AA46" s="39" t="str">
        <x:f>IF(OR(AND(D46&lt;&gt;"",NOT(OR(EXACT(D46,'Validation Lists'!$A$2),EXACT(D46,'Validation Lists'!$A$3),EXACT(D46,'Validation Lists'!$A$4)))),AND(M46&lt;&gt;"",NOT(OR(EXACT(M46,'Validation Lists'!$B$2),EXACT(M46,'Validation Lists'!$B$3),EXACT(M46,'Validation Lists'!$B$4),EXACT(M46,'Validation Lists'!$B$5)))),AND(N46&lt;&gt;"",NOT(OR(EXACT(N46,'Validation Lists'!$C$2),EXACT(N46,'Validation Lists'!$C$3),EXACT(N46,'Validation Lists'!$C$4)))),AND(O46&lt;&gt;"",NOT(OR(EXACT(O46,'Validation Lists'!$D$2),EXACT(O46,'Validation Lists'!$D$3),EXACT(O46,'Validation Lists'!$D$4)))),AND(I46&lt;&gt;"",NOT(OR(EXACT(I46,'Validation Lists'!$E$2),EXACT(I46,'Validation Lists'!$E$3),EXACT(I46,'Validation Lists'!$E$4)))),AND(U46&lt;&gt;"",NOT(OR(EXACT(U46,'Validation Lists'!$F$2),EXACT(U46,'Validation Lists'!$F$3),EXACT(U46,'Validation Lists'!$F$4)))),AND(S46&lt;&gt;"",NOT(OR(EXACT(S46,'Validation Lists'!$G$2),EXACT(S46,'Validation Lists'!$G$3),EXACT(S46,'Validation Lists'!$G$4),EXACT(S46,'Validation Lists'!$G$5)))),AND(T46&lt;&gt;"",NOT(OR(EXACT(T46,'Validation Lists'!$H$2),EXACT(T46,'Validation Lists'!$H$3),EXACT(T46,'Validation Lists'!$H$4)))),AND(R46&lt;&gt;"",NOT(OR(EXACT(R46,'Validation Lists'!$I$2),EXACT(R46,'Validation Lists'!$I$3),EXACT(R46,'Validation Lists'!$I$4),EXACT(R46,'Validation Lists'!$I$5)))),AND(V46&lt;&gt;"",NOT(OR(EXACT(V46,'Validation Lists'!$J$2),EXACT(V46,'Validation Lists'!$J$3),EXACT(V46,'Validation Lists'!$J$4),EXACT(V46,'Validation Lists'!$J$5),EXACT(V46,'Validation Lists'!$J$6)))),AND(W46&lt;&gt;"",NOT(OR(EXACT(W46,'Validation Lists'!$K$2),EXACT(W46,'Validation Lists'!$K$3),EXACT(W46,'Validation Lists'!$K$4),EXACT(W46,'Validation Lists'!$K$5)))),AND(X46&lt;&gt;"",NOT(OR(EXACT(X46,'Validation Lists'!$L$2),EXACT(X46,'Validation Lists'!$L$3),EXACT(X46,'Validation Lists'!$L$4),EXACT(X46,'Validation Lists'!$L$5)))),AND(Y46&lt;&gt;"",NOT(OR(EXACT(Y46,'Validation Lists'!$M$2),EXACT(Y46,'Validation Lists'!$M$3),EXACT(Y46,'Validation Lists'!$M$4),EXACT(Y46,'Validation Lists'!$M$5))))),"No status",IF(OR(B46="",C46="",D46="",M46="",N46="",O46="",I46="",U46="",S46="",T46="",R46="",V46="",W46="",X46="",Y46=""),"",IF(OR(R46="No",R46="Unknown",W46="Material contradiction unresolved",W46="Not checked",X46&lt;&gt;"None"),"Unresolved",IF(OR(N46="Unknown or unauthenticated",O46="Cannot reopen"),IF(AND(D46="Low",M46="Source-reported claim",R46="Yes"),"Supported","Unresolved"),IF(OR(N46="Partly identified",O46="Can reopen with limits",I46="Not available",U46="Historical but still relevant"),IF(OR(M46="Direct observation",AND(M46="Source-reported claim",R46="Yes")),"Supported","Inferred"),IF(U46="Stale or unknown",IF(D46="Low",IF(OR(M46="Direct observation",AND(M46="Source-reported claim",R46="Yes")),"Supported","Inferred"),"Unresolved"),IF(S46="Unknown","Unresolved",IF(S46="Partial match",IF(OR(M46="Direct observation",AND(M46="Source-reported claim",R46="Yes")),"Supported","Inferred"),IF(S46="No match",IF(D46="Low",IF(OR(M46="Direct observation",AND(M46="Source-reported claim",R46="Yes")),"Supported","Inferred"),"Unresolved"),IF(T46="No","Unresolved",IF(OR(T46="Partly",R46="Partial",M46="Modelled estimate"),"Inferred",IF(V46="Unknown","Unresolved",IF(OR(V46="Single source only",V46="Same-origin / copy chain"),IF(OR(M46="Direct observation",AND(M46="Source-reported claim",R46="Yes")),"Supported","Inferred"),"Supported")))))))))))))</x:f>
      </x:c>
      <x:c r="AB46" s="39" t="str">
        <x:f>IF(OR(AND(D46&lt;&gt;"",NOT(OR(EXACT(D46,'Validation Lists'!$A$2),EXACT(D46,'Validation Lists'!$A$3),EXACT(D46,'Validation Lists'!$A$4)))),AND(M46&lt;&gt;"",NOT(OR(EXACT(M46,'Validation Lists'!$B$2),EXACT(M46,'Validation Lists'!$B$3),EXACT(M46,'Validation Lists'!$B$4),EXACT(M46,'Validation Lists'!$B$5)))),AND(N46&lt;&gt;"",NOT(OR(EXACT(N46,'Validation Lists'!$C$2),EXACT(N46,'Validation Lists'!$C$3),EXACT(N46,'Validation Lists'!$C$4)))),AND(O46&lt;&gt;"",NOT(OR(EXACT(O46,'Validation Lists'!$D$2),EXACT(O46,'Validation Lists'!$D$3),EXACT(O46,'Validation Lists'!$D$4)))),AND(I46&lt;&gt;"",NOT(OR(EXACT(I46,'Validation Lists'!$E$2),EXACT(I46,'Validation Lists'!$E$3),EXACT(I46,'Validation Lists'!$E$4)))),AND(U46&lt;&gt;"",NOT(OR(EXACT(U46,'Validation Lists'!$F$2),EXACT(U46,'Validation Lists'!$F$3),EXACT(U46,'Validation Lists'!$F$4)))),AND(S46&lt;&gt;"",NOT(OR(EXACT(S46,'Validation Lists'!$G$2),EXACT(S46,'Validation Lists'!$G$3),EXACT(S46,'Validation Lists'!$G$4),EXACT(S46,'Validation Lists'!$G$5)))),AND(T46&lt;&gt;"",NOT(OR(EXACT(T46,'Validation Lists'!$H$2),EXACT(T46,'Validation Lists'!$H$3),EXACT(T46,'Validation Lists'!$H$4)))),AND(R46&lt;&gt;"",NOT(OR(EXACT(R46,'Validation Lists'!$I$2),EXACT(R46,'Validation Lists'!$I$3),EXACT(R46,'Validation Lists'!$I$4),EXACT(R46,'Validation Lists'!$I$5)))),AND(V46&lt;&gt;"",NOT(OR(EXACT(V46,'Validation Lists'!$J$2),EXACT(V46,'Validation Lists'!$J$3),EXACT(V46,'Validation Lists'!$J$4),EXACT(V46,'Validation Lists'!$J$5),EXACT(V46,'Validation Lists'!$J$6)))),AND(W46&lt;&gt;"",NOT(OR(EXACT(W46,'Validation Lists'!$K$2),EXACT(W46,'Validation Lists'!$K$3),EXACT(W46,'Validation Lists'!$K$4),EXACT(W46,'Validation Lists'!$K$5)))),AND(X46&lt;&gt;"",NOT(OR(EXACT(X46,'Validation Lists'!$L$2),EXACT(X46,'Validation Lists'!$L$3),EXACT(X46,'Validation Lists'!$L$4),EXACT(X46,'Validation Lists'!$L$5)))),AND(Y46&lt;&gt;"",NOT(OR(EXACT(Y46,'Validation Lists'!$M$2),EXACT(Y46,'Validation Lists'!$M$3),EXACT(Y46,'Validation Lists'!$M$4),EXACT(Y46,'Validation Lists'!$M$5))))),"Technical validation error — no outcome",IF(OR(B46="",C46="",D46="",M46="",N46="",O46="",I46="",U46="",S46="",T46="",R46="",V46="",W46="",X46="",Y46=""),"",IF(R46="No","Refuse claim",IF(R46="Unknown","Review required",IF(W46="Material contradiction unresolved",IF(AND(D46="Consequential",X46="Material evidence unavailable"),"Refuse claim","Review required"),IF(W46="Not checked","Review required",IF(OR(X46="Recoverable missing evidence",X46="Unknown"),"Review required",IF(X46="Material evidence unavailable",IF(OR(D46="Material",D46="Consequential"),"Refuse claim","Review required"),IF(OR(N46="Unknown or unauthenticated",O46="Cannot reopen"),IF(D46="Consequential","Refuse claim",IF(AND(D46="Low",M46="Source-reported claim",R46="Yes"),"Use with limits","Review required")),IF(OR(N46="Partly identified",O46="Can reopen with limits"),IF(D46="Low","Use with limits","Review required"),IF(I46="Not available",IF(D46="Low","Use with limits","Review required"),IF(U46="Historical but still relevant","Use with limits",IF(U46="Stale or unknown",IF(D46="Low","Use with limits","Review required"),IF(S46="Unknown","Review required",IF(S46="Partial match",IF(D46="Low","Use with limits","Review required"),IF(S46="No match",IF(D46="Low","Use with limits","Refuse claim"),IF(T46="No","Review required",IF(T46="Partly",IF(D46="Low","Use with limits","Review required"),IF(R46="Partial",IF(D46="Low","Use with limits","Review required"),IF(M46="Modelled estimate",IF(D46="Consequential","Review required","Use with limits"),IF(V46="Unknown","Review required",IF(OR(V46="Single source only",V46="Same-origin / copy chain"),IF(D46="Low","Use with limits","Review required"),IF(Y46="Does not materially change recommendation","No material change","Use")))))))))))))))))))))))</x:f>
      </x:c>
      <x:c r="AC46" s="30"/>
      <x:c r="AD46" s="30"/>
      <x:c r="AE46" s="30"/>
      <x:c r="AF46" s="30"/>
      <x:c r="AG46" s="30"/>
      <x:c r="AH46" s="30"/>
      <x:c r="AI46" s="30"/>
      <x:c r="AJ46" s="30"/>
      <x:c r="AK46" s="30"/>
      <x:c r="AL46" s="30"/>
      <x:c r="AM46" s="43" t="str">
        <x:v>This register governs permitted use from the recorded fields. It does not verify sources, measure reliability or prove commercial outcomes.</x:v>
      </x:c>
    </x:row>
    <x:row r="47">
      <x:c r="A47" s="30"/>
      <x:c r="B47" s="30"/>
      <x:c r="C47" s="30"/>
      <x:c r="D47" s="30"/>
      <x:c r="E47" s="30"/>
      <x:c r="F47" s="30"/>
      <x:c r="G47" s="30"/>
      <x:c r="H47" s="30"/>
      <x:c r="I47" s="30"/>
      <x:c r="J47" s="30"/>
      <x:c r="K47" s="30"/>
      <x:c r="L47" s="30"/>
      <x:c r="M47" s="30"/>
      <x:c r="N47" s="30"/>
      <x:c r="O47" s="30"/>
      <x:c r="P47" s="30"/>
      <x:c r="Q47" s="30"/>
      <x:c r="R47" s="30"/>
      <x:c r="S47" s="30"/>
      <x:c r="T47" s="30"/>
      <x:c r="U47" s="30"/>
      <x:c r="V47" s="30"/>
      <x:c r="W47" s="30"/>
      <x:c r="X47" s="30"/>
      <x:c r="Y47" s="30"/>
      <x:c r="Z47" s="39" t="str">
        <x:f>IF(OR(AND(D47&lt;&gt;"",NOT(OR(EXACT(D47,'Validation Lists'!$A$2),EXACT(D47,'Validation Lists'!$A$3),EXACT(D47,'Validation Lists'!$A$4)))),AND(M47&lt;&gt;"",NOT(OR(EXACT(M47,'Validation Lists'!$B$2),EXACT(M47,'Validation Lists'!$B$3),EXACT(M47,'Validation Lists'!$B$4),EXACT(M47,'Validation Lists'!$B$5)))),AND(N47&lt;&gt;"",NOT(OR(EXACT(N47,'Validation Lists'!$C$2),EXACT(N47,'Validation Lists'!$C$3),EXACT(N47,'Validation Lists'!$C$4)))),AND(O47&lt;&gt;"",NOT(OR(EXACT(O47,'Validation Lists'!$D$2),EXACT(O47,'Validation Lists'!$D$3),EXACT(O47,'Validation Lists'!$D$4)))),AND(I47&lt;&gt;"",NOT(OR(EXACT(I47,'Validation Lists'!$E$2),EXACT(I47,'Validation Lists'!$E$3),EXACT(I47,'Validation Lists'!$E$4)))),AND(U47&lt;&gt;"",NOT(OR(EXACT(U47,'Validation Lists'!$F$2),EXACT(U47,'Validation Lists'!$F$3),EXACT(U47,'Validation Lists'!$F$4)))),AND(S47&lt;&gt;"",NOT(OR(EXACT(S47,'Validation Lists'!$G$2),EXACT(S47,'Validation Lists'!$G$3),EXACT(S47,'Validation Lists'!$G$4),EXACT(S47,'Validation Lists'!$G$5)))),AND(T47&lt;&gt;"",NOT(OR(EXACT(T47,'Validation Lists'!$H$2),EXACT(T47,'Validation Lists'!$H$3),EXACT(T47,'Validation Lists'!$H$4)))),AND(R47&lt;&gt;"",NOT(OR(EXACT(R47,'Validation Lists'!$I$2),EXACT(R47,'Validation Lists'!$I$3),EXACT(R47,'Validation Lists'!$I$4),EXACT(R47,'Validation Lists'!$I$5)))),AND(V47&lt;&gt;"",NOT(OR(EXACT(V47,'Validation Lists'!$J$2),EXACT(V47,'Validation Lists'!$J$3),EXACT(V47,'Validation Lists'!$J$4),EXACT(V47,'Validation Lists'!$J$5),EXACT(V47,'Validation Lists'!$J$6)))),AND(W47&lt;&gt;"",NOT(OR(EXACT(W47,'Validation Lists'!$K$2),EXACT(W47,'Validation Lists'!$K$3),EXACT(W47,'Validation Lists'!$K$4),EXACT(W47,'Validation Lists'!$K$5)))),AND(X47&lt;&gt;"",NOT(OR(EXACT(X47,'Validation Lists'!$L$2),EXACT(X47,'Validation Lists'!$L$3),EXACT(X47,'Validation Lists'!$L$4),EXACT(X47,'Validation Lists'!$L$5)))),AND(Y47&lt;&gt;"",NOT(OR(EXACT(Y47,'Validation Lists'!$M$2),EXACT(Y47,'Validation Lists'!$M$3),EXACT(Y47,'Validation Lists'!$M$4),EXACT(Y47,'Validation Lists'!$M$5))))),"No condition",IF(OR(B47="",C47="",D47="",M47="",N47="",O47="",I47="",U47="",S47="",T47="",R47="",V47="",W47="",X47="",Y47=""),"",IF(R47="No","Limited / weak",IF(R47="Unknown","Missing",IF(W47="Material contradiction unresolved","Contradictory",IF(W47="Not checked","Missing",IF(OR(X47="Recoverable missing evidence",X47="Material evidence unavailable",X47="Unknown"),"Missing",IF(OR(N47="Unknown or unauthenticated",O47="Cannot reopen",N47="Partly identified",O47="Can reopen with limits",I47="Not available"),"Limited / weak",IF(U47="Historical but still relevant","Limited / weak",IF(U47="Stale or unknown","Stale",IF(S47="Unknown","Missing",IF(OR(S47="Partial match",S47="No match",T47="No",T47="Partly",R47="Partial",M47="Modelled estimate",V47="Single source only",V47="Same-origin / copy chain"),"Limited / weak",IF(V47="Unknown","Missing","Fit")))))))))))))</x:f>
      </x:c>
      <x:c r="AA47" s="39" t="str">
        <x:f>IF(OR(AND(D47&lt;&gt;"",NOT(OR(EXACT(D47,'Validation Lists'!$A$2),EXACT(D47,'Validation Lists'!$A$3),EXACT(D47,'Validation Lists'!$A$4)))),AND(M47&lt;&gt;"",NOT(OR(EXACT(M47,'Validation Lists'!$B$2),EXACT(M47,'Validation Lists'!$B$3),EXACT(M47,'Validation Lists'!$B$4),EXACT(M47,'Validation Lists'!$B$5)))),AND(N47&lt;&gt;"",NOT(OR(EXACT(N47,'Validation Lists'!$C$2),EXACT(N47,'Validation Lists'!$C$3),EXACT(N47,'Validation Lists'!$C$4)))),AND(O47&lt;&gt;"",NOT(OR(EXACT(O47,'Validation Lists'!$D$2),EXACT(O47,'Validation Lists'!$D$3),EXACT(O47,'Validation Lists'!$D$4)))),AND(I47&lt;&gt;"",NOT(OR(EXACT(I47,'Validation Lists'!$E$2),EXACT(I47,'Validation Lists'!$E$3),EXACT(I47,'Validation Lists'!$E$4)))),AND(U47&lt;&gt;"",NOT(OR(EXACT(U47,'Validation Lists'!$F$2),EXACT(U47,'Validation Lists'!$F$3),EXACT(U47,'Validation Lists'!$F$4)))),AND(S47&lt;&gt;"",NOT(OR(EXACT(S47,'Validation Lists'!$G$2),EXACT(S47,'Validation Lists'!$G$3),EXACT(S47,'Validation Lists'!$G$4),EXACT(S47,'Validation Lists'!$G$5)))),AND(T47&lt;&gt;"",NOT(OR(EXACT(T47,'Validation Lists'!$H$2),EXACT(T47,'Validation Lists'!$H$3),EXACT(T47,'Validation Lists'!$H$4)))),AND(R47&lt;&gt;"",NOT(OR(EXACT(R47,'Validation Lists'!$I$2),EXACT(R47,'Validation Lists'!$I$3),EXACT(R47,'Validation Lists'!$I$4),EXACT(R47,'Validation Lists'!$I$5)))),AND(V47&lt;&gt;"",NOT(OR(EXACT(V47,'Validation Lists'!$J$2),EXACT(V47,'Validation Lists'!$J$3),EXACT(V47,'Validation Lists'!$J$4),EXACT(V47,'Validation Lists'!$J$5),EXACT(V47,'Validation Lists'!$J$6)))),AND(W47&lt;&gt;"",NOT(OR(EXACT(W47,'Validation Lists'!$K$2),EXACT(W47,'Validation Lists'!$K$3),EXACT(W47,'Validation Lists'!$K$4),EXACT(W47,'Validation Lists'!$K$5)))),AND(X47&lt;&gt;"",NOT(OR(EXACT(X47,'Validation Lists'!$L$2),EXACT(X47,'Validation Lists'!$L$3),EXACT(X47,'Validation Lists'!$L$4),EXACT(X47,'Validation Lists'!$L$5)))),AND(Y47&lt;&gt;"",NOT(OR(EXACT(Y47,'Validation Lists'!$M$2),EXACT(Y47,'Validation Lists'!$M$3),EXACT(Y47,'Validation Lists'!$M$4),EXACT(Y47,'Validation Lists'!$M$5))))),"No status",IF(OR(B47="",C47="",D47="",M47="",N47="",O47="",I47="",U47="",S47="",T47="",R47="",V47="",W47="",X47="",Y47=""),"",IF(OR(R47="No",R47="Unknown",W47="Material contradiction unresolved",W47="Not checked",X47&lt;&gt;"None"),"Unresolved",IF(OR(N47="Unknown or unauthenticated",O47="Cannot reopen"),IF(AND(D47="Low",M47="Source-reported claim",R47="Yes"),"Supported","Unresolved"),IF(OR(N47="Partly identified",O47="Can reopen with limits",I47="Not available",U47="Historical but still relevant"),IF(OR(M47="Direct observation",AND(M47="Source-reported claim",R47="Yes")),"Supported","Inferred"),IF(U47="Stale or unknown",IF(D47="Low",IF(OR(M47="Direct observation",AND(M47="Source-reported claim",R47="Yes")),"Supported","Inferred"),"Unresolved"),IF(S47="Unknown","Unresolved",IF(S47="Partial match",IF(OR(M47="Direct observation",AND(M47="Source-reported claim",R47="Yes")),"Supported","Inferred"),IF(S47="No match",IF(D47="Low",IF(OR(M47="Direct observation",AND(M47="Source-reported claim",R47="Yes")),"Supported","Inferred"),"Unresolved"),IF(T47="No","Unresolved",IF(OR(T47="Partly",R47="Partial",M47="Modelled estimate"),"Inferred",IF(V47="Unknown","Unresolved",IF(OR(V47="Single source only",V47="Same-origin / copy chain"),IF(OR(M47="Direct observation",AND(M47="Source-reported claim",R47="Yes")),"Supported","Inferred"),"Supported")))))))))))))</x:f>
      </x:c>
      <x:c r="AB47" s="39" t="str">
        <x:f>IF(OR(AND(D47&lt;&gt;"",NOT(OR(EXACT(D47,'Validation Lists'!$A$2),EXACT(D47,'Validation Lists'!$A$3),EXACT(D47,'Validation Lists'!$A$4)))),AND(M47&lt;&gt;"",NOT(OR(EXACT(M47,'Validation Lists'!$B$2),EXACT(M47,'Validation Lists'!$B$3),EXACT(M47,'Validation Lists'!$B$4),EXACT(M47,'Validation Lists'!$B$5)))),AND(N47&lt;&gt;"",NOT(OR(EXACT(N47,'Validation Lists'!$C$2),EXACT(N47,'Validation Lists'!$C$3),EXACT(N47,'Validation Lists'!$C$4)))),AND(O47&lt;&gt;"",NOT(OR(EXACT(O47,'Validation Lists'!$D$2),EXACT(O47,'Validation Lists'!$D$3),EXACT(O47,'Validation Lists'!$D$4)))),AND(I47&lt;&gt;"",NOT(OR(EXACT(I47,'Validation Lists'!$E$2),EXACT(I47,'Validation Lists'!$E$3),EXACT(I47,'Validation Lists'!$E$4)))),AND(U47&lt;&gt;"",NOT(OR(EXACT(U47,'Validation Lists'!$F$2),EXACT(U47,'Validation Lists'!$F$3),EXACT(U47,'Validation Lists'!$F$4)))),AND(S47&lt;&gt;"",NOT(OR(EXACT(S47,'Validation Lists'!$G$2),EXACT(S47,'Validation Lists'!$G$3),EXACT(S47,'Validation Lists'!$G$4),EXACT(S47,'Validation Lists'!$G$5)))),AND(T47&lt;&gt;"",NOT(OR(EXACT(T47,'Validation Lists'!$H$2),EXACT(T47,'Validation Lists'!$H$3),EXACT(T47,'Validation Lists'!$H$4)))),AND(R47&lt;&gt;"",NOT(OR(EXACT(R47,'Validation Lists'!$I$2),EXACT(R47,'Validation Lists'!$I$3),EXACT(R47,'Validation Lists'!$I$4),EXACT(R47,'Validation Lists'!$I$5)))),AND(V47&lt;&gt;"",NOT(OR(EXACT(V47,'Validation Lists'!$J$2),EXACT(V47,'Validation Lists'!$J$3),EXACT(V47,'Validation Lists'!$J$4),EXACT(V47,'Validation Lists'!$J$5),EXACT(V47,'Validation Lists'!$J$6)))),AND(W47&lt;&gt;"",NOT(OR(EXACT(W47,'Validation Lists'!$K$2),EXACT(W47,'Validation Lists'!$K$3),EXACT(W47,'Validation Lists'!$K$4),EXACT(W47,'Validation Lists'!$K$5)))),AND(X47&lt;&gt;"",NOT(OR(EXACT(X47,'Validation Lists'!$L$2),EXACT(X47,'Validation Lists'!$L$3),EXACT(X47,'Validation Lists'!$L$4),EXACT(X47,'Validation Lists'!$L$5)))),AND(Y47&lt;&gt;"",NOT(OR(EXACT(Y47,'Validation Lists'!$M$2),EXACT(Y47,'Validation Lists'!$M$3),EXACT(Y47,'Validation Lists'!$M$4),EXACT(Y47,'Validation Lists'!$M$5))))),"Technical validation error — no outcome",IF(OR(B47="",C47="",D47="",M47="",N47="",O47="",I47="",U47="",S47="",T47="",R47="",V47="",W47="",X47="",Y47=""),"",IF(R47="No","Refuse claim",IF(R47="Unknown","Review required",IF(W47="Material contradiction unresolved",IF(AND(D47="Consequential",X47="Material evidence unavailable"),"Refuse claim","Review required"),IF(W47="Not checked","Review required",IF(OR(X47="Recoverable missing evidence",X47="Unknown"),"Review required",IF(X47="Material evidence unavailable",IF(OR(D47="Material",D47="Consequential"),"Refuse claim","Review required"),IF(OR(N47="Unknown or unauthenticated",O47="Cannot reopen"),IF(D47="Consequential","Refuse claim",IF(AND(D47="Low",M47="Source-reported claim",R47="Yes"),"Use with limits","Review required")),IF(OR(N47="Partly identified",O47="Can reopen with limits"),IF(D47="Low","Use with limits","Review required"),IF(I47="Not available",IF(D47="Low","Use with limits","Review required"),IF(U47="Historical but still relevant","Use with limits",IF(U47="Stale or unknown",IF(D47="Low","Use with limits","Review required"),IF(S47="Unknown","Review required",IF(S47="Partial match",IF(D47="Low","Use with limits","Review required"),IF(S47="No match",IF(D47="Low","Use with limits","Refuse claim"),IF(T47="No","Review required",IF(T47="Partly",IF(D47="Low","Use with limits","Review required"),IF(R47="Partial",IF(D47="Low","Use with limits","Review required"),IF(M47="Modelled estimate",IF(D47="Consequential","Review required","Use with limits"),IF(V47="Unknown","Review required",IF(OR(V47="Single source only",V47="Same-origin / copy chain"),IF(D47="Low","Use with limits","Review required"),IF(Y47="Does not materially change recommendation","No material change","Use")))))))))))))))))))))))</x:f>
      </x:c>
      <x:c r="AC47" s="30"/>
      <x:c r="AD47" s="30"/>
      <x:c r="AE47" s="30"/>
      <x:c r="AF47" s="30"/>
      <x:c r="AG47" s="30"/>
      <x:c r="AH47" s="30"/>
      <x:c r="AI47" s="30"/>
      <x:c r="AJ47" s="30"/>
      <x:c r="AK47" s="30"/>
      <x:c r="AL47" s="30"/>
      <x:c r="AM47" s="43" t="str">
        <x:v>This register governs permitted use from the recorded fields. It does not verify sources, measure reliability or prove commercial outcomes.</x:v>
      </x:c>
    </x:row>
    <x:row r="48">
      <x:c r="A48" s="30"/>
      <x:c r="B48" s="30"/>
      <x:c r="C48" s="30"/>
      <x:c r="D48" s="30"/>
      <x:c r="E48" s="30"/>
      <x:c r="F48" s="30"/>
      <x:c r="G48" s="30"/>
      <x:c r="H48" s="30"/>
      <x:c r="I48" s="30"/>
      <x:c r="J48" s="30"/>
      <x:c r="K48" s="30"/>
      <x:c r="L48" s="30"/>
      <x:c r="M48" s="30"/>
      <x:c r="N48" s="30"/>
      <x:c r="O48" s="30"/>
      <x:c r="P48" s="30"/>
      <x:c r="Q48" s="30"/>
      <x:c r="R48" s="30"/>
      <x:c r="S48" s="30"/>
      <x:c r="T48" s="30"/>
      <x:c r="U48" s="30"/>
      <x:c r="V48" s="30"/>
      <x:c r="W48" s="30"/>
      <x:c r="X48" s="30"/>
      <x:c r="Y48" s="30"/>
      <x:c r="Z48" s="39" t="str">
        <x:f>IF(OR(AND(D48&lt;&gt;"",NOT(OR(EXACT(D48,'Validation Lists'!$A$2),EXACT(D48,'Validation Lists'!$A$3),EXACT(D48,'Validation Lists'!$A$4)))),AND(M48&lt;&gt;"",NOT(OR(EXACT(M48,'Validation Lists'!$B$2),EXACT(M48,'Validation Lists'!$B$3),EXACT(M48,'Validation Lists'!$B$4),EXACT(M48,'Validation Lists'!$B$5)))),AND(N48&lt;&gt;"",NOT(OR(EXACT(N48,'Validation Lists'!$C$2),EXACT(N48,'Validation Lists'!$C$3),EXACT(N48,'Validation Lists'!$C$4)))),AND(O48&lt;&gt;"",NOT(OR(EXACT(O48,'Validation Lists'!$D$2),EXACT(O48,'Validation Lists'!$D$3),EXACT(O48,'Validation Lists'!$D$4)))),AND(I48&lt;&gt;"",NOT(OR(EXACT(I48,'Validation Lists'!$E$2),EXACT(I48,'Validation Lists'!$E$3),EXACT(I48,'Validation Lists'!$E$4)))),AND(U48&lt;&gt;"",NOT(OR(EXACT(U48,'Validation Lists'!$F$2),EXACT(U48,'Validation Lists'!$F$3),EXACT(U48,'Validation Lists'!$F$4)))),AND(S48&lt;&gt;"",NOT(OR(EXACT(S48,'Validation Lists'!$G$2),EXACT(S48,'Validation Lists'!$G$3),EXACT(S48,'Validation Lists'!$G$4),EXACT(S48,'Validation Lists'!$G$5)))),AND(T48&lt;&gt;"",NOT(OR(EXACT(T48,'Validation Lists'!$H$2),EXACT(T48,'Validation Lists'!$H$3),EXACT(T48,'Validation Lists'!$H$4)))),AND(R48&lt;&gt;"",NOT(OR(EXACT(R48,'Validation Lists'!$I$2),EXACT(R48,'Validation Lists'!$I$3),EXACT(R48,'Validation Lists'!$I$4),EXACT(R48,'Validation Lists'!$I$5)))),AND(V48&lt;&gt;"",NOT(OR(EXACT(V48,'Validation Lists'!$J$2),EXACT(V48,'Validation Lists'!$J$3),EXACT(V48,'Validation Lists'!$J$4),EXACT(V48,'Validation Lists'!$J$5),EXACT(V48,'Validation Lists'!$J$6)))),AND(W48&lt;&gt;"",NOT(OR(EXACT(W48,'Validation Lists'!$K$2),EXACT(W48,'Validation Lists'!$K$3),EXACT(W48,'Validation Lists'!$K$4),EXACT(W48,'Validation Lists'!$K$5)))),AND(X48&lt;&gt;"",NOT(OR(EXACT(X48,'Validation Lists'!$L$2),EXACT(X48,'Validation Lists'!$L$3),EXACT(X48,'Validation Lists'!$L$4),EXACT(X48,'Validation Lists'!$L$5)))),AND(Y48&lt;&gt;"",NOT(OR(EXACT(Y48,'Validation Lists'!$M$2),EXACT(Y48,'Validation Lists'!$M$3),EXACT(Y48,'Validation Lists'!$M$4),EXACT(Y48,'Validation Lists'!$M$5))))),"No condition",IF(OR(B48="",C48="",D48="",M48="",N48="",O48="",I48="",U48="",S48="",T48="",R48="",V48="",W48="",X48="",Y48=""),"",IF(R48="No","Limited / weak",IF(R48="Unknown","Missing",IF(W48="Material contradiction unresolved","Contradictory",IF(W48="Not checked","Missing",IF(OR(X48="Recoverable missing evidence",X48="Material evidence unavailable",X48="Unknown"),"Missing",IF(OR(N48="Unknown or unauthenticated",O48="Cannot reopen",N48="Partly identified",O48="Can reopen with limits",I48="Not available"),"Limited / weak",IF(U48="Historical but still relevant","Limited / weak",IF(U48="Stale or unknown","Stale",IF(S48="Unknown","Missing",IF(OR(S48="Partial match",S48="No match",T48="No",T48="Partly",R48="Partial",M48="Modelled estimate",V48="Single source only",V48="Same-origin / copy chain"),"Limited / weak",IF(V48="Unknown","Missing","Fit")))))))))))))</x:f>
      </x:c>
      <x:c r="AA48" s="39" t="str">
        <x:f>IF(OR(AND(D48&lt;&gt;"",NOT(OR(EXACT(D48,'Validation Lists'!$A$2),EXACT(D48,'Validation Lists'!$A$3),EXACT(D48,'Validation Lists'!$A$4)))),AND(M48&lt;&gt;"",NOT(OR(EXACT(M48,'Validation Lists'!$B$2),EXACT(M48,'Validation Lists'!$B$3),EXACT(M48,'Validation Lists'!$B$4),EXACT(M48,'Validation Lists'!$B$5)))),AND(N48&lt;&gt;"",NOT(OR(EXACT(N48,'Validation Lists'!$C$2),EXACT(N48,'Validation Lists'!$C$3),EXACT(N48,'Validation Lists'!$C$4)))),AND(O48&lt;&gt;"",NOT(OR(EXACT(O48,'Validation Lists'!$D$2),EXACT(O48,'Validation Lists'!$D$3),EXACT(O48,'Validation Lists'!$D$4)))),AND(I48&lt;&gt;"",NOT(OR(EXACT(I48,'Validation Lists'!$E$2),EXACT(I48,'Validation Lists'!$E$3),EXACT(I48,'Validation Lists'!$E$4)))),AND(U48&lt;&gt;"",NOT(OR(EXACT(U48,'Validation Lists'!$F$2),EXACT(U48,'Validation Lists'!$F$3),EXACT(U48,'Validation Lists'!$F$4)))),AND(S48&lt;&gt;"",NOT(OR(EXACT(S48,'Validation Lists'!$G$2),EXACT(S48,'Validation Lists'!$G$3),EXACT(S48,'Validation Lists'!$G$4),EXACT(S48,'Validation Lists'!$G$5)))),AND(T48&lt;&gt;"",NOT(OR(EXACT(T48,'Validation Lists'!$H$2),EXACT(T48,'Validation Lists'!$H$3),EXACT(T48,'Validation Lists'!$H$4)))),AND(R48&lt;&gt;"",NOT(OR(EXACT(R48,'Validation Lists'!$I$2),EXACT(R48,'Validation Lists'!$I$3),EXACT(R48,'Validation Lists'!$I$4),EXACT(R48,'Validation Lists'!$I$5)))),AND(V48&lt;&gt;"",NOT(OR(EXACT(V48,'Validation Lists'!$J$2),EXACT(V48,'Validation Lists'!$J$3),EXACT(V48,'Validation Lists'!$J$4),EXACT(V48,'Validation Lists'!$J$5),EXACT(V48,'Validation Lists'!$J$6)))),AND(W48&lt;&gt;"",NOT(OR(EXACT(W48,'Validation Lists'!$K$2),EXACT(W48,'Validation Lists'!$K$3),EXACT(W48,'Validation Lists'!$K$4),EXACT(W48,'Validation Lists'!$K$5)))),AND(X48&lt;&gt;"",NOT(OR(EXACT(X48,'Validation Lists'!$L$2),EXACT(X48,'Validation Lists'!$L$3),EXACT(X48,'Validation Lists'!$L$4),EXACT(X48,'Validation Lists'!$L$5)))),AND(Y48&lt;&gt;"",NOT(OR(EXACT(Y48,'Validation Lists'!$M$2),EXACT(Y48,'Validation Lists'!$M$3),EXACT(Y48,'Validation Lists'!$M$4),EXACT(Y48,'Validation Lists'!$M$5))))),"No status",IF(OR(B48="",C48="",D48="",M48="",N48="",O48="",I48="",U48="",S48="",T48="",R48="",V48="",W48="",X48="",Y48=""),"",IF(OR(R48="No",R48="Unknown",W48="Material contradiction unresolved",W48="Not checked",X48&lt;&gt;"None"),"Unresolved",IF(OR(N48="Unknown or unauthenticated",O48="Cannot reopen"),IF(AND(D48="Low",M48="Source-reported claim",R48="Yes"),"Supported","Unresolved"),IF(OR(N48="Partly identified",O48="Can reopen with limits",I48="Not available",U48="Historical but still relevant"),IF(OR(M48="Direct observation",AND(M48="Source-reported claim",R48="Yes")),"Supported","Inferred"),IF(U48="Stale or unknown",IF(D48="Low",IF(OR(M48="Direct observation",AND(M48="Source-reported claim",R48="Yes")),"Supported","Inferred"),"Unresolved"),IF(S48="Unknown","Unresolved",IF(S48="Partial match",IF(OR(M48="Direct observation",AND(M48="Source-reported claim",R48="Yes")),"Supported","Inferred"),IF(S48="No match",IF(D48="Low",IF(OR(M48="Direct observation",AND(M48="Source-reported claim",R48="Yes")),"Supported","Inferred"),"Unresolved"),IF(T48="No","Unresolved",IF(OR(T48="Partly",R48="Partial",M48="Modelled estimate"),"Inferred",IF(V48="Unknown","Unresolved",IF(OR(V48="Single source only",V48="Same-origin / copy chain"),IF(OR(M48="Direct observation",AND(M48="Source-reported claim",R48="Yes")),"Supported","Inferred"),"Supported")))))))))))))</x:f>
      </x:c>
      <x:c r="AB48" s="39" t="str">
        <x:f>IF(OR(AND(D48&lt;&gt;"",NOT(OR(EXACT(D48,'Validation Lists'!$A$2),EXACT(D48,'Validation Lists'!$A$3),EXACT(D48,'Validation Lists'!$A$4)))),AND(M48&lt;&gt;"",NOT(OR(EXACT(M48,'Validation Lists'!$B$2),EXACT(M48,'Validation Lists'!$B$3),EXACT(M48,'Validation Lists'!$B$4),EXACT(M48,'Validation Lists'!$B$5)))),AND(N48&lt;&gt;"",NOT(OR(EXACT(N48,'Validation Lists'!$C$2),EXACT(N48,'Validation Lists'!$C$3),EXACT(N48,'Validation Lists'!$C$4)))),AND(O48&lt;&gt;"",NOT(OR(EXACT(O48,'Validation Lists'!$D$2),EXACT(O48,'Validation Lists'!$D$3),EXACT(O48,'Validation Lists'!$D$4)))),AND(I48&lt;&gt;"",NOT(OR(EXACT(I48,'Validation Lists'!$E$2),EXACT(I48,'Validation Lists'!$E$3),EXACT(I48,'Validation Lists'!$E$4)))),AND(U48&lt;&gt;"",NOT(OR(EXACT(U48,'Validation Lists'!$F$2),EXACT(U48,'Validation Lists'!$F$3),EXACT(U48,'Validation Lists'!$F$4)))),AND(S48&lt;&gt;"",NOT(OR(EXACT(S48,'Validation Lists'!$G$2),EXACT(S48,'Validation Lists'!$G$3),EXACT(S48,'Validation Lists'!$G$4),EXACT(S48,'Validation Lists'!$G$5)))),AND(T48&lt;&gt;"",NOT(OR(EXACT(T48,'Validation Lists'!$H$2),EXACT(T48,'Validation Lists'!$H$3),EXACT(T48,'Validation Lists'!$H$4)))),AND(R48&lt;&gt;"",NOT(OR(EXACT(R48,'Validation Lists'!$I$2),EXACT(R48,'Validation Lists'!$I$3),EXACT(R48,'Validation Lists'!$I$4),EXACT(R48,'Validation Lists'!$I$5)))),AND(V48&lt;&gt;"",NOT(OR(EXACT(V48,'Validation Lists'!$J$2),EXACT(V48,'Validation Lists'!$J$3),EXACT(V48,'Validation Lists'!$J$4),EXACT(V48,'Validation Lists'!$J$5),EXACT(V48,'Validation Lists'!$J$6)))),AND(W48&lt;&gt;"",NOT(OR(EXACT(W48,'Validation Lists'!$K$2),EXACT(W48,'Validation Lists'!$K$3),EXACT(W48,'Validation Lists'!$K$4),EXACT(W48,'Validation Lists'!$K$5)))),AND(X48&lt;&gt;"",NOT(OR(EXACT(X48,'Validation Lists'!$L$2),EXACT(X48,'Validation Lists'!$L$3),EXACT(X48,'Validation Lists'!$L$4),EXACT(X48,'Validation Lists'!$L$5)))),AND(Y48&lt;&gt;"",NOT(OR(EXACT(Y48,'Validation Lists'!$M$2),EXACT(Y48,'Validation Lists'!$M$3),EXACT(Y48,'Validation Lists'!$M$4),EXACT(Y48,'Validation Lists'!$M$5))))),"Technical validation error — no outcome",IF(OR(B48="",C48="",D48="",M48="",N48="",O48="",I48="",U48="",S48="",T48="",R48="",V48="",W48="",X48="",Y48=""),"",IF(R48="No","Refuse claim",IF(R48="Unknown","Review required",IF(W48="Material contradiction unresolved",IF(AND(D48="Consequential",X48="Material evidence unavailable"),"Refuse claim","Review required"),IF(W48="Not checked","Review required",IF(OR(X48="Recoverable missing evidence",X48="Unknown"),"Review required",IF(X48="Material evidence unavailable",IF(OR(D48="Material",D48="Consequential"),"Refuse claim","Review required"),IF(OR(N48="Unknown or unauthenticated",O48="Cannot reopen"),IF(D48="Consequential","Refuse claim",IF(AND(D48="Low",M48="Source-reported claim",R48="Yes"),"Use with limits","Review required")),IF(OR(N48="Partly identified",O48="Can reopen with limits"),IF(D48="Low","Use with limits","Review required"),IF(I48="Not available",IF(D48="Low","Use with limits","Review required"),IF(U48="Historical but still relevant","Use with limits",IF(U48="Stale or unknown",IF(D48="Low","Use with limits","Review required"),IF(S48="Unknown","Review required",IF(S48="Partial match",IF(D48="Low","Use with limits","Review required"),IF(S48="No match",IF(D48="Low","Use with limits","Refuse claim"),IF(T48="No","Review required",IF(T48="Partly",IF(D48="Low","Use with limits","Review required"),IF(R48="Partial",IF(D48="Low","Use with limits","Review required"),IF(M48="Modelled estimate",IF(D48="Consequential","Review required","Use with limits"),IF(V48="Unknown","Review required",IF(OR(V48="Single source only",V48="Same-origin / copy chain"),IF(D48="Low","Use with limits","Review required"),IF(Y48="Does not materially change recommendation","No material change","Use")))))))))))))))))))))))</x:f>
      </x:c>
      <x:c r="AC48" s="30"/>
      <x:c r="AD48" s="30"/>
      <x:c r="AE48" s="30"/>
      <x:c r="AF48" s="30"/>
      <x:c r="AG48" s="30"/>
      <x:c r="AH48" s="30"/>
      <x:c r="AI48" s="30"/>
      <x:c r="AJ48" s="30"/>
      <x:c r="AK48" s="30"/>
      <x:c r="AL48" s="30"/>
      <x:c r="AM48" s="43" t="str">
        <x:v>This register governs permitted use from the recorded fields. It does not verify sources, measure reliability or prove commercial outcomes.</x:v>
      </x:c>
    </x:row>
    <x:row r="49">
      <x:c r="A49" s="30"/>
      <x:c r="B49" s="30"/>
      <x:c r="C49" s="30"/>
      <x:c r="D49" s="30"/>
      <x:c r="E49" s="30"/>
      <x:c r="F49" s="30"/>
      <x:c r="G49" s="30"/>
      <x:c r="H49" s="30"/>
      <x:c r="I49" s="30"/>
      <x:c r="J49" s="30"/>
      <x:c r="K49" s="30"/>
      <x:c r="L49" s="30"/>
      <x:c r="M49" s="30"/>
      <x:c r="N49" s="30"/>
      <x:c r="O49" s="30"/>
      <x:c r="P49" s="30"/>
      <x:c r="Q49" s="30"/>
      <x:c r="R49" s="30"/>
      <x:c r="S49" s="30"/>
      <x:c r="T49" s="30"/>
      <x:c r="U49" s="30"/>
      <x:c r="V49" s="30"/>
      <x:c r="W49" s="30"/>
      <x:c r="X49" s="30"/>
      <x:c r="Y49" s="30"/>
      <x:c r="Z49" s="39" t="str">
        <x:f>IF(OR(AND(D49&lt;&gt;"",NOT(OR(EXACT(D49,'Validation Lists'!$A$2),EXACT(D49,'Validation Lists'!$A$3),EXACT(D49,'Validation Lists'!$A$4)))),AND(M49&lt;&gt;"",NOT(OR(EXACT(M49,'Validation Lists'!$B$2),EXACT(M49,'Validation Lists'!$B$3),EXACT(M49,'Validation Lists'!$B$4),EXACT(M49,'Validation Lists'!$B$5)))),AND(N49&lt;&gt;"",NOT(OR(EXACT(N49,'Validation Lists'!$C$2),EXACT(N49,'Validation Lists'!$C$3),EXACT(N49,'Validation Lists'!$C$4)))),AND(O49&lt;&gt;"",NOT(OR(EXACT(O49,'Validation Lists'!$D$2),EXACT(O49,'Validation Lists'!$D$3),EXACT(O49,'Validation Lists'!$D$4)))),AND(I49&lt;&gt;"",NOT(OR(EXACT(I49,'Validation Lists'!$E$2),EXACT(I49,'Validation Lists'!$E$3),EXACT(I49,'Validation Lists'!$E$4)))),AND(U49&lt;&gt;"",NOT(OR(EXACT(U49,'Validation Lists'!$F$2),EXACT(U49,'Validation Lists'!$F$3),EXACT(U49,'Validation Lists'!$F$4)))),AND(S49&lt;&gt;"",NOT(OR(EXACT(S49,'Validation Lists'!$G$2),EXACT(S49,'Validation Lists'!$G$3),EXACT(S49,'Validation Lists'!$G$4),EXACT(S49,'Validation Lists'!$G$5)))),AND(T49&lt;&gt;"",NOT(OR(EXACT(T49,'Validation Lists'!$H$2),EXACT(T49,'Validation Lists'!$H$3),EXACT(T49,'Validation Lists'!$H$4)))),AND(R49&lt;&gt;"",NOT(OR(EXACT(R49,'Validation Lists'!$I$2),EXACT(R49,'Validation Lists'!$I$3),EXACT(R49,'Validation Lists'!$I$4),EXACT(R49,'Validation Lists'!$I$5)))),AND(V49&lt;&gt;"",NOT(OR(EXACT(V49,'Validation Lists'!$J$2),EXACT(V49,'Validation Lists'!$J$3),EXACT(V49,'Validation Lists'!$J$4),EXACT(V49,'Validation Lists'!$J$5),EXACT(V49,'Validation Lists'!$J$6)))),AND(W49&lt;&gt;"",NOT(OR(EXACT(W49,'Validation Lists'!$K$2),EXACT(W49,'Validation Lists'!$K$3),EXACT(W49,'Validation Lists'!$K$4),EXACT(W49,'Validation Lists'!$K$5)))),AND(X49&lt;&gt;"",NOT(OR(EXACT(X49,'Validation Lists'!$L$2),EXACT(X49,'Validation Lists'!$L$3),EXACT(X49,'Validation Lists'!$L$4),EXACT(X49,'Validation Lists'!$L$5)))),AND(Y49&lt;&gt;"",NOT(OR(EXACT(Y49,'Validation Lists'!$M$2),EXACT(Y49,'Validation Lists'!$M$3),EXACT(Y49,'Validation Lists'!$M$4),EXACT(Y49,'Validation Lists'!$M$5))))),"No condition",IF(OR(B49="",C49="",D49="",M49="",N49="",O49="",I49="",U49="",S49="",T49="",R49="",V49="",W49="",X49="",Y49=""),"",IF(R49="No","Limited / weak",IF(R49="Unknown","Missing",IF(W49="Material contradiction unresolved","Contradictory",IF(W49="Not checked","Missing",IF(OR(X49="Recoverable missing evidence",X49="Material evidence unavailable",X49="Unknown"),"Missing",IF(OR(N49="Unknown or unauthenticated",O49="Cannot reopen",N49="Partly identified",O49="Can reopen with limits",I49="Not available"),"Limited / weak",IF(U49="Historical but still relevant","Limited / weak",IF(U49="Stale or unknown","Stale",IF(S49="Unknown","Missing",IF(OR(S49="Partial match",S49="No match",T49="No",T49="Partly",R49="Partial",M49="Modelled estimate",V49="Single source only",V49="Same-origin / copy chain"),"Limited / weak",IF(V49="Unknown","Missing","Fit")))))))))))))</x:f>
      </x:c>
      <x:c r="AA49" s="39" t="str">
        <x:f>IF(OR(AND(D49&lt;&gt;"",NOT(OR(EXACT(D49,'Validation Lists'!$A$2),EXACT(D49,'Validation Lists'!$A$3),EXACT(D49,'Validation Lists'!$A$4)))),AND(M49&lt;&gt;"",NOT(OR(EXACT(M49,'Validation Lists'!$B$2),EXACT(M49,'Validation Lists'!$B$3),EXACT(M49,'Validation Lists'!$B$4),EXACT(M49,'Validation Lists'!$B$5)))),AND(N49&lt;&gt;"",NOT(OR(EXACT(N49,'Validation Lists'!$C$2),EXACT(N49,'Validation Lists'!$C$3),EXACT(N49,'Validation Lists'!$C$4)))),AND(O49&lt;&gt;"",NOT(OR(EXACT(O49,'Validation Lists'!$D$2),EXACT(O49,'Validation Lists'!$D$3),EXACT(O49,'Validation Lists'!$D$4)))),AND(I49&lt;&gt;"",NOT(OR(EXACT(I49,'Validation Lists'!$E$2),EXACT(I49,'Validation Lists'!$E$3),EXACT(I49,'Validation Lists'!$E$4)))),AND(U49&lt;&gt;"",NOT(OR(EXACT(U49,'Validation Lists'!$F$2),EXACT(U49,'Validation Lists'!$F$3),EXACT(U49,'Validation Lists'!$F$4)))),AND(S49&lt;&gt;"",NOT(OR(EXACT(S49,'Validation Lists'!$G$2),EXACT(S49,'Validation Lists'!$G$3),EXACT(S49,'Validation Lists'!$G$4),EXACT(S49,'Validation Lists'!$G$5)))),AND(T49&lt;&gt;"",NOT(OR(EXACT(T49,'Validation Lists'!$H$2),EXACT(T49,'Validation Lists'!$H$3),EXACT(T49,'Validation Lists'!$H$4)))),AND(R49&lt;&gt;"",NOT(OR(EXACT(R49,'Validation Lists'!$I$2),EXACT(R49,'Validation Lists'!$I$3),EXACT(R49,'Validation Lists'!$I$4),EXACT(R49,'Validation Lists'!$I$5)))),AND(V49&lt;&gt;"",NOT(OR(EXACT(V49,'Validation Lists'!$J$2),EXACT(V49,'Validation Lists'!$J$3),EXACT(V49,'Validation Lists'!$J$4),EXACT(V49,'Validation Lists'!$J$5),EXACT(V49,'Validation Lists'!$J$6)))),AND(W49&lt;&gt;"",NOT(OR(EXACT(W49,'Validation Lists'!$K$2),EXACT(W49,'Validation Lists'!$K$3),EXACT(W49,'Validation Lists'!$K$4),EXACT(W49,'Validation Lists'!$K$5)))),AND(X49&lt;&gt;"",NOT(OR(EXACT(X49,'Validation Lists'!$L$2),EXACT(X49,'Validation Lists'!$L$3),EXACT(X49,'Validation Lists'!$L$4),EXACT(X49,'Validation Lists'!$L$5)))),AND(Y49&lt;&gt;"",NOT(OR(EXACT(Y49,'Validation Lists'!$M$2),EXACT(Y49,'Validation Lists'!$M$3),EXACT(Y49,'Validation Lists'!$M$4),EXACT(Y49,'Validation Lists'!$M$5))))),"No status",IF(OR(B49="",C49="",D49="",M49="",N49="",O49="",I49="",U49="",S49="",T49="",R49="",V49="",W49="",X49="",Y49=""),"",IF(OR(R49="No",R49="Unknown",W49="Material contradiction unresolved",W49="Not checked",X49&lt;&gt;"None"),"Unresolved",IF(OR(N49="Unknown or unauthenticated",O49="Cannot reopen"),IF(AND(D49="Low",M49="Source-reported claim",R49="Yes"),"Supported","Unresolved"),IF(OR(N49="Partly identified",O49="Can reopen with limits",I49="Not available",U49="Historical but still relevant"),IF(OR(M49="Direct observation",AND(M49="Source-reported claim",R49="Yes")),"Supported","Inferred"),IF(U49="Stale or unknown",IF(D49="Low",IF(OR(M49="Direct observation",AND(M49="Source-reported claim",R49="Yes")),"Supported","Inferred"),"Unresolved"),IF(S49="Unknown","Unresolved",IF(S49="Partial match",IF(OR(M49="Direct observation",AND(M49="Source-reported claim",R49="Yes")),"Supported","Inferred"),IF(S49="No match",IF(D49="Low",IF(OR(M49="Direct observation",AND(M49="Source-reported claim",R49="Yes")),"Supported","Inferred"),"Unresolved"),IF(T49="No","Unresolved",IF(OR(T49="Partly",R49="Partial",M49="Modelled estimate"),"Inferred",IF(V49="Unknown","Unresolved",IF(OR(V49="Single source only",V49="Same-origin / copy chain"),IF(OR(M49="Direct observation",AND(M49="Source-reported claim",R49="Yes")),"Supported","Inferred"),"Supported")))))))))))))</x:f>
      </x:c>
      <x:c r="AB49" s="39" t="str">
        <x:f>IF(OR(AND(D49&lt;&gt;"",NOT(OR(EXACT(D49,'Validation Lists'!$A$2),EXACT(D49,'Validation Lists'!$A$3),EXACT(D49,'Validation Lists'!$A$4)))),AND(M49&lt;&gt;"",NOT(OR(EXACT(M49,'Validation Lists'!$B$2),EXACT(M49,'Validation Lists'!$B$3),EXACT(M49,'Validation Lists'!$B$4),EXACT(M49,'Validation Lists'!$B$5)))),AND(N49&lt;&gt;"",NOT(OR(EXACT(N49,'Validation Lists'!$C$2),EXACT(N49,'Validation Lists'!$C$3),EXACT(N49,'Validation Lists'!$C$4)))),AND(O49&lt;&gt;"",NOT(OR(EXACT(O49,'Validation Lists'!$D$2),EXACT(O49,'Validation Lists'!$D$3),EXACT(O49,'Validation Lists'!$D$4)))),AND(I49&lt;&gt;"",NOT(OR(EXACT(I49,'Validation Lists'!$E$2),EXACT(I49,'Validation Lists'!$E$3),EXACT(I49,'Validation Lists'!$E$4)))),AND(U49&lt;&gt;"",NOT(OR(EXACT(U49,'Validation Lists'!$F$2),EXACT(U49,'Validation Lists'!$F$3),EXACT(U49,'Validation Lists'!$F$4)))),AND(S49&lt;&gt;"",NOT(OR(EXACT(S49,'Validation Lists'!$G$2),EXACT(S49,'Validation Lists'!$G$3),EXACT(S49,'Validation Lists'!$G$4),EXACT(S49,'Validation Lists'!$G$5)))),AND(T49&lt;&gt;"",NOT(OR(EXACT(T49,'Validation Lists'!$H$2),EXACT(T49,'Validation Lists'!$H$3),EXACT(T49,'Validation Lists'!$H$4)))),AND(R49&lt;&gt;"",NOT(OR(EXACT(R49,'Validation Lists'!$I$2),EXACT(R49,'Validation Lists'!$I$3),EXACT(R49,'Validation Lists'!$I$4),EXACT(R49,'Validation Lists'!$I$5)))),AND(V49&lt;&gt;"",NOT(OR(EXACT(V49,'Validation Lists'!$J$2),EXACT(V49,'Validation Lists'!$J$3),EXACT(V49,'Validation Lists'!$J$4),EXACT(V49,'Validation Lists'!$J$5),EXACT(V49,'Validation Lists'!$J$6)))),AND(W49&lt;&gt;"",NOT(OR(EXACT(W49,'Validation Lists'!$K$2),EXACT(W49,'Validation Lists'!$K$3),EXACT(W49,'Validation Lists'!$K$4),EXACT(W49,'Validation Lists'!$K$5)))),AND(X49&lt;&gt;"",NOT(OR(EXACT(X49,'Validation Lists'!$L$2),EXACT(X49,'Validation Lists'!$L$3),EXACT(X49,'Validation Lists'!$L$4),EXACT(X49,'Validation Lists'!$L$5)))),AND(Y49&lt;&gt;"",NOT(OR(EXACT(Y49,'Validation Lists'!$M$2),EXACT(Y49,'Validation Lists'!$M$3),EXACT(Y49,'Validation Lists'!$M$4),EXACT(Y49,'Validation Lists'!$M$5))))),"Technical validation error — no outcome",IF(OR(B49="",C49="",D49="",M49="",N49="",O49="",I49="",U49="",S49="",T49="",R49="",V49="",W49="",X49="",Y49=""),"",IF(R49="No","Refuse claim",IF(R49="Unknown","Review required",IF(W49="Material contradiction unresolved",IF(AND(D49="Consequential",X49="Material evidence unavailable"),"Refuse claim","Review required"),IF(W49="Not checked","Review required",IF(OR(X49="Recoverable missing evidence",X49="Unknown"),"Review required",IF(X49="Material evidence unavailable",IF(OR(D49="Material",D49="Consequential"),"Refuse claim","Review required"),IF(OR(N49="Unknown or unauthenticated",O49="Cannot reopen"),IF(D49="Consequential","Refuse claim",IF(AND(D49="Low",M49="Source-reported claim",R49="Yes"),"Use with limits","Review required")),IF(OR(N49="Partly identified",O49="Can reopen with limits"),IF(D49="Low","Use with limits","Review required"),IF(I49="Not available",IF(D49="Low","Use with limits","Review required"),IF(U49="Historical but still relevant","Use with limits",IF(U49="Stale or unknown",IF(D49="Low","Use with limits","Review required"),IF(S49="Unknown","Review required",IF(S49="Partial match",IF(D49="Low","Use with limits","Review required"),IF(S49="No match",IF(D49="Low","Use with limits","Refuse claim"),IF(T49="No","Review required",IF(T49="Partly",IF(D49="Low","Use with limits","Review required"),IF(R49="Partial",IF(D49="Low","Use with limits","Review required"),IF(M49="Modelled estimate",IF(D49="Consequential","Review required","Use with limits"),IF(V49="Unknown","Review required",IF(OR(V49="Single source only",V49="Same-origin / copy chain"),IF(D49="Low","Use with limits","Review required"),IF(Y49="Does not materially change recommendation","No material change","Use")))))))))))))))))))))))</x:f>
      </x:c>
      <x:c r="AC49" s="30"/>
      <x:c r="AD49" s="30"/>
      <x:c r="AE49" s="30"/>
      <x:c r="AF49" s="30"/>
      <x:c r="AG49" s="30"/>
      <x:c r="AH49" s="30"/>
      <x:c r="AI49" s="30"/>
      <x:c r="AJ49" s="30"/>
      <x:c r="AK49" s="30"/>
      <x:c r="AL49" s="30"/>
      <x:c r="AM49" s="43" t="str">
        <x:v>This register governs permitted use from the recorded fields. It does not verify sources, measure reliability or prove commercial outcomes.</x:v>
      </x:c>
    </x:row>
    <x:row r="50">
      <x:c r="A50" s="30"/>
      <x:c r="B50" s="30"/>
      <x:c r="C50" s="30"/>
      <x:c r="D50" s="30"/>
      <x:c r="E50" s="30"/>
      <x:c r="F50" s="30"/>
      <x:c r="G50" s="30"/>
      <x:c r="H50" s="30"/>
      <x:c r="I50" s="30"/>
      <x:c r="J50" s="30"/>
      <x:c r="K50" s="30"/>
      <x:c r="L50" s="30"/>
      <x:c r="M50" s="30"/>
      <x:c r="N50" s="30"/>
      <x:c r="O50" s="30"/>
      <x:c r="P50" s="30"/>
      <x:c r="Q50" s="30"/>
      <x:c r="R50" s="30"/>
      <x:c r="S50" s="30"/>
      <x:c r="T50" s="30"/>
      <x:c r="U50" s="30"/>
      <x:c r="V50" s="30"/>
      <x:c r="W50" s="30"/>
      <x:c r="X50" s="30"/>
      <x:c r="Y50" s="30"/>
      <x:c r="Z50" s="39" t="str">
        <x:f>IF(OR(AND(D50&lt;&gt;"",NOT(OR(EXACT(D50,'Validation Lists'!$A$2),EXACT(D50,'Validation Lists'!$A$3),EXACT(D50,'Validation Lists'!$A$4)))),AND(M50&lt;&gt;"",NOT(OR(EXACT(M50,'Validation Lists'!$B$2),EXACT(M50,'Validation Lists'!$B$3),EXACT(M50,'Validation Lists'!$B$4),EXACT(M50,'Validation Lists'!$B$5)))),AND(N50&lt;&gt;"",NOT(OR(EXACT(N50,'Validation Lists'!$C$2),EXACT(N50,'Validation Lists'!$C$3),EXACT(N50,'Validation Lists'!$C$4)))),AND(O50&lt;&gt;"",NOT(OR(EXACT(O50,'Validation Lists'!$D$2),EXACT(O50,'Validation Lists'!$D$3),EXACT(O50,'Validation Lists'!$D$4)))),AND(I50&lt;&gt;"",NOT(OR(EXACT(I50,'Validation Lists'!$E$2),EXACT(I50,'Validation Lists'!$E$3),EXACT(I50,'Validation Lists'!$E$4)))),AND(U50&lt;&gt;"",NOT(OR(EXACT(U50,'Validation Lists'!$F$2),EXACT(U50,'Validation Lists'!$F$3),EXACT(U50,'Validation Lists'!$F$4)))),AND(S50&lt;&gt;"",NOT(OR(EXACT(S50,'Validation Lists'!$G$2),EXACT(S50,'Validation Lists'!$G$3),EXACT(S50,'Validation Lists'!$G$4),EXACT(S50,'Validation Lists'!$G$5)))),AND(T50&lt;&gt;"",NOT(OR(EXACT(T50,'Validation Lists'!$H$2),EXACT(T50,'Validation Lists'!$H$3),EXACT(T50,'Validation Lists'!$H$4)))),AND(R50&lt;&gt;"",NOT(OR(EXACT(R50,'Validation Lists'!$I$2),EXACT(R50,'Validation Lists'!$I$3),EXACT(R50,'Validation Lists'!$I$4),EXACT(R50,'Validation Lists'!$I$5)))),AND(V50&lt;&gt;"",NOT(OR(EXACT(V50,'Validation Lists'!$J$2),EXACT(V50,'Validation Lists'!$J$3),EXACT(V50,'Validation Lists'!$J$4),EXACT(V50,'Validation Lists'!$J$5),EXACT(V50,'Validation Lists'!$J$6)))),AND(W50&lt;&gt;"",NOT(OR(EXACT(W50,'Validation Lists'!$K$2),EXACT(W50,'Validation Lists'!$K$3),EXACT(W50,'Validation Lists'!$K$4),EXACT(W50,'Validation Lists'!$K$5)))),AND(X50&lt;&gt;"",NOT(OR(EXACT(X50,'Validation Lists'!$L$2),EXACT(X50,'Validation Lists'!$L$3),EXACT(X50,'Validation Lists'!$L$4),EXACT(X50,'Validation Lists'!$L$5)))),AND(Y50&lt;&gt;"",NOT(OR(EXACT(Y50,'Validation Lists'!$M$2),EXACT(Y50,'Validation Lists'!$M$3),EXACT(Y50,'Validation Lists'!$M$4),EXACT(Y50,'Validation Lists'!$M$5))))),"No condition",IF(OR(B50="",C50="",D50="",M50="",N50="",O50="",I50="",U50="",S50="",T50="",R50="",V50="",W50="",X50="",Y50=""),"",IF(R50="No","Limited / weak",IF(R50="Unknown","Missing",IF(W50="Material contradiction unresolved","Contradictory",IF(W50="Not checked","Missing",IF(OR(X50="Recoverable missing evidence",X50="Material evidence unavailable",X50="Unknown"),"Missing",IF(OR(N50="Unknown or unauthenticated",O50="Cannot reopen",N50="Partly identified",O50="Can reopen with limits",I50="Not available"),"Limited / weak",IF(U50="Historical but still relevant","Limited / weak",IF(U50="Stale or unknown","Stale",IF(S50="Unknown","Missing",IF(OR(S50="Partial match",S50="No match",T50="No",T50="Partly",R50="Partial",M50="Modelled estimate",V50="Single source only",V50="Same-origin / copy chain"),"Limited / weak",IF(V50="Unknown","Missing","Fit")))))))))))))</x:f>
      </x:c>
      <x:c r="AA50" s="39" t="str">
        <x:f>IF(OR(AND(D50&lt;&gt;"",NOT(OR(EXACT(D50,'Validation Lists'!$A$2),EXACT(D50,'Validation Lists'!$A$3),EXACT(D50,'Validation Lists'!$A$4)))),AND(M50&lt;&gt;"",NOT(OR(EXACT(M50,'Validation Lists'!$B$2),EXACT(M50,'Validation Lists'!$B$3),EXACT(M50,'Validation Lists'!$B$4),EXACT(M50,'Validation Lists'!$B$5)))),AND(N50&lt;&gt;"",NOT(OR(EXACT(N50,'Validation Lists'!$C$2),EXACT(N50,'Validation Lists'!$C$3),EXACT(N50,'Validation Lists'!$C$4)))),AND(O50&lt;&gt;"",NOT(OR(EXACT(O50,'Validation Lists'!$D$2),EXACT(O50,'Validation Lists'!$D$3),EXACT(O50,'Validation Lists'!$D$4)))),AND(I50&lt;&gt;"",NOT(OR(EXACT(I50,'Validation Lists'!$E$2),EXACT(I50,'Validation Lists'!$E$3),EXACT(I50,'Validation Lists'!$E$4)))),AND(U50&lt;&gt;"",NOT(OR(EXACT(U50,'Validation Lists'!$F$2),EXACT(U50,'Validation Lists'!$F$3),EXACT(U50,'Validation Lists'!$F$4)))),AND(S50&lt;&gt;"",NOT(OR(EXACT(S50,'Validation Lists'!$G$2),EXACT(S50,'Validation Lists'!$G$3),EXACT(S50,'Validation Lists'!$G$4),EXACT(S50,'Validation Lists'!$G$5)))),AND(T50&lt;&gt;"",NOT(OR(EXACT(T50,'Validation Lists'!$H$2),EXACT(T50,'Validation Lists'!$H$3),EXACT(T50,'Validation Lists'!$H$4)))),AND(R50&lt;&gt;"",NOT(OR(EXACT(R50,'Validation Lists'!$I$2),EXACT(R50,'Validation Lists'!$I$3),EXACT(R50,'Validation Lists'!$I$4),EXACT(R50,'Validation Lists'!$I$5)))),AND(V50&lt;&gt;"",NOT(OR(EXACT(V50,'Validation Lists'!$J$2),EXACT(V50,'Validation Lists'!$J$3),EXACT(V50,'Validation Lists'!$J$4),EXACT(V50,'Validation Lists'!$J$5),EXACT(V50,'Validation Lists'!$J$6)))),AND(W50&lt;&gt;"",NOT(OR(EXACT(W50,'Validation Lists'!$K$2),EXACT(W50,'Validation Lists'!$K$3),EXACT(W50,'Validation Lists'!$K$4),EXACT(W50,'Validation Lists'!$K$5)))),AND(X50&lt;&gt;"",NOT(OR(EXACT(X50,'Validation Lists'!$L$2),EXACT(X50,'Validation Lists'!$L$3),EXACT(X50,'Validation Lists'!$L$4),EXACT(X50,'Validation Lists'!$L$5)))),AND(Y50&lt;&gt;"",NOT(OR(EXACT(Y50,'Validation Lists'!$M$2),EXACT(Y50,'Validation Lists'!$M$3),EXACT(Y50,'Validation Lists'!$M$4),EXACT(Y50,'Validation Lists'!$M$5))))),"No status",IF(OR(B50="",C50="",D50="",M50="",N50="",O50="",I50="",U50="",S50="",T50="",R50="",V50="",W50="",X50="",Y50=""),"",IF(OR(R50="No",R50="Unknown",W50="Material contradiction unresolved",W50="Not checked",X50&lt;&gt;"None"),"Unresolved",IF(OR(N50="Unknown or unauthenticated",O50="Cannot reopen"),IF(AND(D50="Low",M50="Source-reported claim",R50="Yes"),"Supported","Unresolved"),IF(OR(N50="Partly identified",O50="Can reopen with limits",I50="Not available",U50="Historical but still relevant"),IF(OR(M50="Direct observation",AND(M50="Source-reported claim",R50="Yes")),"Supported","Inferred"),IF(U50="Stale or unknown",IF(D50="Low",IF(OR(M50="Direct observation",AND(M50="Source-reported claim",R50="Yes")),"Supported","Inferred"),"Unresolved"),IF(S50="Unknown","Unresolved",IF(S50="Partial match",IF(OR(M50="Direct observation",AND(M50="Source-reported claim",R50="Yes")),"Supported","Inferred"),IF(S50="No match",IF(D50="Low",IF(OR(M50="Direct observation",AND(M50="Source-reported claim",R50="Yes")),"Supported","Inferred"),"Unresolved"),IF(T50="No","Unresolved",IF(OR(T50="Partly",R50="Partial",M50="Modelled estimate"),"Inferred",IF(V50="Unknown","Unresolved",IF(OR(V50="Single source only",V50="Same-origin / copy chain"),IF(OR(M50="Direct observation",AND(M50="Source-reported claim",R50="Yes")),"Supported","Inferred"),"Supported")))))))))))))</x:f>
      </x:c>
      <x:c r="AB50" s="39" t="str">
        <x:f>IF(OR(AND(D50&lt;&gt;"",NOT(OR(EXACT(D50,'Validation Lists'!$A$2),EXACT(D50,'Validation Lists'!$A$3),EXACT(D50,'Validation Lists'!$A$4)))),AND(M50&lt;&gt;"",NOT(OR(EXACT(M50,'Validation Lists'!$B$2),EXACT(M50,'Validation Lists'!$B$3),EXACT(M50,'Validation Lists'!$B$4),EXACT(M50,'Validation Lists'!$B$5)))),AND(N50&lt;&gt;"",NOT(OR(EXACT(N50,'Validation Lists'!$C$2),EXACT(N50,'Validation Lists'!$C$3),EXACT(N50,'Validation Lists'!$C$4)))),AND(O50&lt;&gt;"",NOT(OR(EXACT(O50,'Validation Lists'!$D$2),EXACT(O50,'Validation Lists'!$D$3),EXACT(O50,'Validation Lists'!$D$4)))),AND(I50&lt;&gt;"",NOT(OR(EXACT(I50,'Validation Lists'!$E$2),EXACT(I50,'Validation Lists'!$E$3),EXACT(I50,'Validation Lists'!$E$4)))),AND(U50&lt;&gt;"",NOT(OR(EXACT(U50,'Validation Lists'!$F$2),EXACT(U50,'Validation Lists'!$F$3),EXACT(U50,'Validation Lists'!$F$4)))),AND(S50&lt;&gt;"",NOT(OR(EXACT(S50,'Validation Lists'!$G$2),EXACT(S50,'Validation Lists'!$G$3),EXACT(S50,'Validation Lists'!$G$4),EXACT(S50,'Validation Lists'!$G$5)))),AND(T50&lt;&gt;"",NOT(OR(EXACT(T50,'Validation Lists'!$H$2),EXACT(T50,'Validation Lists'!$H$3),EXACT(T50,'Validation Lists'!$H$4)))),AND(R50&lt;&gt;"",NOT(OR(EXACT(R50,'Validation Lists'!$I$2),EXACT(R50,'Validation Lists'!$I$3),EXACT(R50,'Validation Lists'!$I$4),EXACT(R50,'Validation Lists'!$I$5)))),AND(V50&lt;&gt;"",NOT(OR(EXACT(V50,'Validation Lists'!$J$2),EXACT(V50,'Validation Lists'!$J$3),EXACT(V50,'Validation Lists'!$J$4),EXACT(V50,'Validation Lists'!$J$5),EXACT(V50,'Validation Lists'!$J$6)))),AND(W50&lt;&gt;"",NOT(OR(EXACT(W50,'Validation Lists'!$K$2),EXACT(W50,'Validation Lists'!$K$3),EXACT(W50,'Validation Lists'!$K$4),EXACT(W50,'Validation Lists'!$K$5)))),AND(X50&lt;&gt;"",NOT(OR(EXACT(X50,'Validation Lists'!$L$2),EXACT(X50,'Validation Lists'!$L$3),EXACT(X50,'Validation Lists'!$L$4),EXACT(X50,'Validation Lists'!$L$5)))),AND(Y50&lt;&gt;"",NOT(OR(EXACT(Y50,'Validation Lists'!$M$2),EXACT(Y50,'Validation Lists'!$M$3),EXACT(Y50,'Validation Lists'!$M$4),EXACT(Y50,'Validation Lists'!$M$5))))),"Technical validation error — no outcome",IF(OR(B50="",C50="",D50="",M50="",N50="",O50="",I50="",U50="",S50="",T50="",R50="",V50="",W50="",X50="",Y50=""),"",IF(R50="No","Refuse claim",IF(R50="Unknown","Review required",IF(W50="Material contradiction unresolved",IF(AND(D50="Consequential",X50="Material evidence unavailable"),"Refuse claim","Review required"),IF(W50="Not checked","Review required",IF(OR(X50="Recoverable missing evidence",X50="Unknown"),"Review required",IF(X50="Material evidence unavailable",IF(OR(D50="Material",D50="Consequential"),"Refuse claim","Review required"),IF(OR(N50="Unknown or unauthenticated",O50="Cannot reopen"),IF(D50="Consequential","Refuse claim",IF(AND(D50="Low",M50="Source-reported claim",R50="Yes"),"Use with limits","Review required")),IF(OR(N50="Partly identified",O50="Can reopen with limits"),IF(D50="Low","Use with limits","Review required"),IF(I50="Not available",IF(D50="Low","Use with limits","Review required"),IF(U50="Historical but still relevant","Use with limits",IF(U50="Stale or unknown",IF(D50="Low","Use with limits","Review required"),IF(S50="Unknown","Review required",IF(S50="Partial match",IF(D50="Low","Use with limits","Review required"),IF(S50="No match",IF(D50="Low","Use with limits","Refuse claim"),IF(T50="No","Review required",IF(T50="Partly",IF(D50="Low","Use with limits","Review required"),IF(R50="Partial",IF(D50="Low","Use with limits","Review required"),IF(M50="Modelled estimate",IF(D50="Consequential","Review required","Use with limits"),IF(V50="Unknown","Review required",IF(OR(V50="Single source only",V50="Same-origin / copy chain"),IF(D50="Low","Use with limits","Review required"),IF(Y50="Does not materially change recommendation","No material change","Use")))))))))))))))))))))))</x:f>
      </x:c>
      <x:c r="AC50" s="30"/>
      <x:c r="AD50" s="30"/>
      <x:c r="AE50" s="30"/>
      <x:c r="AF50" s="30"/>
      <x:c r="AG50" s="30"/>
      <x:c r="AH50" s="30"/>
      <x:c r="AI50" s="30"/>
      <x:c r="AJ50" s="30"/>
      <x:c r="AK50" s="30"/>
      <x:c r="AL50" s="30"/>
      <x:c r="AM50" s="43" t="str">
        <x:v>This register governs permitted use from the recorded fields. It does not verify sources, measure reliability or prove commercial outcomes.</x:v>
      </x:c>
    </x:row>
    <x:row r="51">
      <x:c r="A51" s="30"/>
      <x:c r="B51" s="30"/>
      <x:c r="C51" s="30"/>
      <x:c r="D51" s="30"/>
      <x:c r="E51" s="30"/>
      <x:c r="F51" s="30"/>
      <x:c r="G51" s="30"/>
      <x:c r="H51" s="30"/>
      <x:c r="I51" s="30"/>
      <x:c r="J51" s="30"/>
      <x:c r="K51" s="30"/>
      <x:c r="L51" s="30"/>
      <x:c r="M51" s="30"/>
      <x:c r="N51" s="30"/>
      <x:c r="O51" s="30"/>
      <x:c r="P51" s="30"/>
      <x:c r="Q51" s="30"/>
      <x:c r="R51" s="30"/>
      <x:c r="S51" s="30"/>
      <x:c r="T51" s="30"/>
      <x:c r="U51" s="30"/>
      <x:c r="V51" s="30"/>
      <x:c r="W51" s="30"/>
      <x:c r="X51" s="30"/>
      <x:c r="Y51" s="30"/>
      <x:c r="Z51" s="39" t="str">
        <x:f>IF(OR(AND(D51&lt;&gt;"",NOT(OR(EXACT(D51,'Validation Lists'!$A$2),EXACT(D51,'Validation Lists'!$A$3),EXACT(D51,'Validation Lists'!$A$4)))),AND(M51&lt;&gt;"",NOT(OR(EXACT(M51,'Validation Lists'!$B$2),EXACT(M51,'Validation Lists'!$B$3),EXACT(M51,'Validation Lists'!$B$4),EXACT(M51,'Validation Lists'!$B$5)))),AND(N51&lt;&gt;"",NOT(OR(EXACT(N51,'Validation Lists'!$C$2),EXACT(N51,'Validation Lists'!$C$3),EXACT(N51,'Validation Lists'!$C$4)))),AND(O51&lt;&gt;"",NOT(OR(EXACT(O51,'Validation Lists'!$D$2),EXACT(O51,'Validation Lists'!$D$3),EXACT(O51,'Validation Lists'!$D$4)))),AND(I51&lt;&gt;"",NOT(OR(EXACT(I51,'Validation Lists'!$E$2),EXACT(I51,'Validation Lists'!$E$3),EXACT(I51,'Validation Lists'!$E$4)))),AND(U51&lt;&gt;"",NOT(OR(EXACT(U51,'Validation Lists'!$F$2),EXACT(U51,'Validation Lists'!$F$3),EXACT(U51,'Validation Lists'!$F$4)))),AND(S51&lt;&gt;"",NOT(OR(EXACT(S51,'Validation Lists'!$G$2),EXACT(S51,'Validation Lists'!$G$3),EXACT(S51,'Validation Lists'!$G$4),EXACT(S51,'Validation Lists'!$G$5)))),AND(T51&lt;&gt;"",NOT(OR(EXACT(T51,'Validation Lists'!$H$2),EXACT(T51,'Validation Lists'!$H$3),EXACT(T51,'Validation Lists'!$H$4)))),AND(R51&lt;&gt;"",NOT(OR(EXACT(R51,'Validation Lists'!$I$2),EXACT(R51,'Validation Lists'!$I$3),EXACT(R51,'Validation Lists'!$I$4),EXACT(R51,'Validation Lists'!$I$5)))),AND(V51&lt;&gt;"",NOT(OR(EXACT(V51,'Validation Lists'!$J$2),EXACT(V51,'Validation Lists'!$J$3),EXACT(V51,'Validation Lists'!$J$4),EXACT(V51,'Validation Lists'!$J$5),EXACT(V51,'Validation Lists'!$J$6)))),AND(W51&lt;&gt;"",NOT(OR(EXACT(W51,'Validation Lists'!$K$2),EXACT(W51,'Validation Lists'!$K$3),EXACT(W51,'Validation Lists'!$K$4),EXACT(W51,'Validation Lists'!$K$5)))),AND(X51&lt;&gt;"",NOT(OR(EXACT(X51,'Validation Lists'!$L$2),EXACT(X51,'Validation Lists'!$L$3),EXACT(X51,'Validation Lists'!$L$4),EXACT(X51,'Validation Lists'!$L$5)))),AND(Y51&lt;&gt;"",NOT(OR(EXACT(Y51,'Validation Lists'!$M$2),EXACT(Y51,'Validation Lists'!$M$3),EXACT(Y51,'Validation Lists'!$M$4),EXACT(Y51,'Validation Lists'!$M$5))))),"No condition",IF(OR(B51="",C51="",D51="",M51="",N51="",O51="",I51="",U51="",S51="",T51="",R51="",V51="",W51="",X51="",Y51=""),"",IF(R51="No","Limited / weak",IF(R51="Unknown","Missing",IF(W51="Material contradiction unresolved","Contradictory",IF(W51="Not checked","Missing",IF(OR(X51="Recoverable missing evidence",X51="Material evidence unavailable",X51="Unknown"),"Missing",IF(OR(N51="Unknown or unauthenticated",O51="Cannot reopen",N51="Partly identified",O51="Can reopen with limits",I51="Not available"),"Limited / weak",IF(U51="Historical but still relevant","Limited / weak",IF(U51="Stale or unknown","Stale",IF(S51="Unknown","Missing",IF(OR(S51="Partial match",S51="No match",T51="No",T51="Partly",R51="Partial",M51="Modelled estimate",V51="Single source only",V51="Same-origin / copy chain"),"Limited / weak",IF(V51="Unknown","Missing","Fit")))))))))))))</x:f>
      </x:c>
      <x:c r="AA51" s="39" t="str">
        <x:f>IF(OR(AND(D51&lt;&gt;"",NOT(OR(EXACT(D51,'Validation Lists'!$A$2),EXACT(D51,'Validation Lists'!$A$3),EXACT(D51,'Validation Lists'!$A$4)))),AND(M51&lt;&gt;"",NOT(OR(EXACT(M51,'Validation Lists'!$B$2),EXACT(M51,'Validation Lists'!$B$3),EXACT(M51,'Validation Lists'!$B$4),EXACT(M51,'Validation Lists'!$B$5)))),AND(N51&lt;&gt;"",NOT(OR(EXACT(N51,'Validation Lists'!$C$2),EXACT(N51,'Validation Lists'!$C$3),EXACT(N51,'Validation Lists'!$C$4)))),AND(O51&lt;&gt;"",NOT(OR(EXACT(O51,'Validation Lists'!$D$2),EXACT(O51,'Validation Lists'!$D$3),EXACT(O51,'Validation Lists'!$D$4)))),AND(I51&lt;&gt;"",NOT(OR(EXACT(I51,'Validation Lists'!$E$2),EXACT(I51,'Validation Lists'!$E$3),EXACT(I51,'Validation Lists'!$E$4)))),AND(U51&lt;&gt;"",NOT(OR(EXACT(U51,'Validation Lists'!$F$2),EXACT(U51,'Validation Lists'!$F$3),EXACT(U51,'Validation Lists'!$F$4)))),AND(S51&lt;&gt;"",NOT(OR(EXACT(S51,'Validation Lists'!$G$2),EXACT(S51,'Validation Lists'!$G$3),EXACT(S51,'Validation Lists'!$G$4),EXACT(S51,'Validation Lists'!$G$5)))),AND(T51&lt;&gt;"",NOT(OR(EXACT(T51,'Validation Lists'!$H$2),EXACT(T51,'Validation Lists'!$H$3),EXACT(T51,'Validation Lists'!$H$4)))),AND(R51&lt;&gt;"",NOT(OR(EXACT(R51,'Validation Lists'!$I$2),EXACT(R51,'Validation Lists'!$I$3),EXACT(R51,'Validation Lists'!$I$4),EXACT(R51,'Validation Lists'!$I$5)))),AND(V51&lt;&gt;"",NOT(OR(EXACT(V51,'Validation Lists'!$J$2),EXACT(V51,'Validation Lists'!$J$3),EXACT(V51,'Validation Lists'!$J$4),EXACT(V51,'Validation Lists'!$J$5),EXACT(V51,'Validation Lists'!$J$6)))),AND(W51&lt;&gt;"",NOT(OR(EXACT(W51,'Validation Lists'!$K$2),EXACT(W51,'Validation Lists'!$K$3),EXACT(W51,'Validation Lists'!$K$4),EXACT(W51,'Validation Lists'!$K$5)))),AND(X51&lt;&gt;"",NOT(OR(EXACT(X51,'Validation Lists'!$L$2),EXACT(X51,'Validation Lists'!$L$3),EXACT(X51,'Validation Lists'!$L$4),EXACT(X51,'Validation Lists'!$L$5)))),AND(Y51&lt;&gt;"",NOT(OR(EXACT(Y51,'Validation Lists'!$M$2),EXACT(Y51,'Validation Lists'!$M$3),EXACT(Y51,'Validation Lists'!$M$4),EXACT(Y51,'Validation Lists'!$M$5))))),"No status",IF(OR(B51="",C51="",D51="",M51="",N51="",O51="",I51="",U51="",S51="",T51="",R51="",V51="",W51="",X51="",Y51=""),"",IF(OR(R51="No",R51="Unknown",W51="Material contradiction unresolved",W51="Not checked",X51&lt;&gt;"None"),"Unresolved",IF(OR(N51="Unknown or unauthenticated",O51="Cannot reopen"),IF(AND(D51="Low",M51="Source-reported claim",R51="Yes"),"Supported","Unresolved"),IF(OR(N51="Partly identified",O51="Can reopen with limits",I51="Not available",U51="Historical but still relevant"),IF(OR(M51="Direct observation",AND(M51="Source-reported claim",R51="Yes")),"Supported","Inferred"),IF(U51="Stale or unknown",IF(D51="Low",IF(OR(M51="Direct observation",AND(M51="Source-reported claim",R51="Yes")),"Supported","Inferred"),"Unresolved"),IF(S51="Unknown","Unresolved",IF(S51="Partial match",IF(OR(M51="Direct observation",AND(M51="Source-reported claim",R51="Yes")),"Supported","Inferred"),IF(S51="No match",IF(D51="Low",IF(OR(M51="Direct observation",AND(M51="Source-reported claim",R51="Yes")),"Supported","Inferred"),"Unresolved"),IF(T51="No","Unresolved",IF(OR(T51="Partly",R51="Partial",M51="Modelled estimate"),"Inferred",IF(V51="Unknown","Unresolved",IF(OR(V51="Single source only",V51="Same-origin / copy chain"),IF(OR(M51="Direct observation",AND(M51="Source-reported claim",R51="Yes")),"Supported","Inferred"),"Supported")))))))))))))</x:f>
      </x:c>
      <x:c r="AB51" s="39" t="str">
        <x:f>IF(OR(AND(D51&lt;&gt;"",NOT(OR(EXACT(D51,'Validation Lists'!$A$2),EXACT(D51,'Validation Lists'!$A$3),EXACT(D51,'Validation Lists'!$A$4)))),AND(M51&lt;&gt;"",NOT(OR(EXACT(M51,'Validation Lists'!$B$2),EXACT(M51,'Validation Lists'!$B$3),EXACT(M51,'Validation Lists'!$B$4),EXACT(M51,'Validation Lists'!$B$5)))),AND(N51&lt;&gt;"",NOT(OR(EXACT(N51,'Validation Lists'!$C$2),EXACT(N51,'Validation Lists'!$C$3),EXACT(N51,'Validation Lists'!$C$4)))),AND(O51&lt;&gt;"",NOT(OR(EXACT(O51,'Validation Lists'!$D$2),EXACT(O51,'Validation Lists'!$D$3),EXACT(O51,'Validation Lists'!$D$4)))),AND(I51&lt;&gt;"",NOT(OR(EXACT(I51,'Validation Lists'!$E$2),EXACT(I51,'Validation Lists'!$E$3),EXACT(I51,'Validation Lists'!$E$4)))),AND(U51&lt;&gt;"",NOT(OR(EXACT(U51,'Validation Lists'!$F$2),EXACT(U51,'Validation Lists'!$F$3),EXACT(U51,'Validation Lists'!$F$4)))),AND(S51&lt;&gt;"",NOT(OR(EXACT(S51,'Validation Lists'!$G$2),EXACT(S51,'Validation Lists'!$G$3),EXACT(S51,'Validation Lists'!$G$4),EXACT(S51,'Validation Lists'!$G$5)))),AND(T51&lt;&gt;"",NOT(OR(EXACT(T51,'Validation Lists'!$H$2),EXACT(T51,'Validation Lists'!$H$3),EXACT(T51,'Validation Lists'!$H$4)))),AND(R51&lt;&gt;"",NOT(OR(EXACT(R51,'Validation Lists'!$I$2),EXACT(R51,'Validation Lists'!$I$3),EXACT(R51,'Validation Lists'!$I$4),EXACT(R51,'Validation Lists'!$I$5)))),AND(V51&lt;&gt;"",NOT(OR(EXACT(V51,'Validation Lists'!$J$2),EXACT(V51,'Validation Lists'!$J$3),EXACT(V51,'Validation Lists'!$J$4),EXACT(V51,'Validation Lists'!$J$5),EXACT(V51,'Validation Lists'!$J$6)))),AND(W51&lt;&gt;"",NOT(OR(EXACT(W51,'Validation Lists'!$K$2),EXACT(W51,'Validation Lists'!$K$3),EXACT(W51,'Validation Lists'!$K$4),EXACT(W51,'Validation Lists'!$K$5)))),AND(X51&lt;&gt;"",NOT(OR(EXACT(X51,'Validation Lists'!$L$2),EXACT(X51,'Validation Lists'!$L$3),EXACT(X51,'Validation Lists'!$L$4),EXACT(X51,'Validation Lists'!$L$5)))),AND(Y51&lt;&gt;"",NOT(OR(EXACT(Y51,'Validation Lists'!$M$2),EXACT(Y51,'Validation Lists'!$M$3),EXACT(Y51,'Validation Lists'!$M$4),EXACT(Y51,'Validation Lists'!$M$5))))),"Technical validation error — no outcome",IF(OR(B51="",C51="",D51="",M51="",N51="",O51="",I51="",U51="",S51="",T51="",R51="",V51="",W51="",X51="",Y51=""),"",IF(R51="No","Refuse claim",IF(R51="Unknown","Review required",IF(W51="Material contradiction unresolved",IF(AND(D51="Consequential",X51="Material evidence unavailable"),"Refuse claim","Review required"),IF(W51="Not checked","Review required",IF(OR(X51="Recoverable missing evidence",X51="Unknown"),"Review required",IF(X51="Material evidence unavailable",IF(OR(D51="Material",D51="Consequential"),"Refuse claim","Review required"),IF(OR(N51="Unknown or unauthenticated",O51="Cannot reopen"),IF(D51="Consequential","Refuse claim",IF(AND(D51="Low",M51="Source-reported claim",R51="Yes"),"Use with limits","Review required")),IF(OR(N51="Partly identified",O51="Can reopen with limits"),IF(D51="Low","Use with limits","Review required"),IF(I51="Not available",IF(D51="Low","Use with limits","Review required"),IF(U51="Historical but still relevant","Use with limits",IF(U51="Stale or unknown",IF(D51="Low","Use with limits","Review required"),IF(S51="Unknown","Review required",IF(S51="Partial match",IF(D51="Low","Use with limits","Review required"),IF(S51="No match",IF(D51="Low","Use with limits","Refuse claim"),IF(T51="No","Review required",IF(T51="Partly",IF(D51="Low","Use with limits","Review required"),IF(R51="Partial",IF(D51="Low","Use with limits","Review required"),IF(M51="Modelled estimate",IF(D51="Consequential","Review required","Use with limits"),IF(V51="Unknown","Review required",IF(OR(V51="Single source only",V51="Same-origin / copy chain"),IF(D51="Low","Use with limits","Review required"),IF(Y51="Does not materially change recommendation","No material change","Use")))))))))))))))))))))))</x:f>
      </x:c>
      <x:c r="AC51" s="30"/>
      <x:c r="AD51" s="30"/>
      <x:c r="AE51" s="30"/>
      <x:c r="AF51" s="30"/>
      <x:c r="AG51" s="30"/>
      <x:c r="AH51" s="30"/>
      <x:c r="AI51" s="30"/>
      <x:c r="AJ51" s="30"/>
      <x:c r="AK51" s="30"/>
      <x:c r="AL51" s="30"/>
      <x:c r="AM51" s="43" t="str">
        <x:v>This register governs permitted use from the recorded fields. It does not verify sources, measure reliability or prove commercial outcomes.</x:v>
      </x:c>
    </x:row>
    <x:row r="52">
      <x:c r="A52" s="30"/>
      <x:c r="B52" s="30"/>
      <x:c r="C52" s="30"/>
      <x:c r="D52" s="30"/>
      <x:c r="E52" s="30"/>
      <x:c r="F52" s="30"/>
      <x:c r="G52" s="30"/>
      <x:c r="H52" s="30"/>
      <x:c r="I52" s="30"/>
      <x:c r="J52" s="30"/>
      <x:c r="K52" s="30"/>
      <x:c r="L52" s="30"/>
      <x:c r="M52" s="30"/>
      <x:c r="N52" s="30"/>
      <x:c r="O52" s="30"/>
      <x:c r="P52" s="30"/>
      <x:c r="Q52" s="30"/>
      <x:c r="R52" s="30"/>
      <x:c r="S52" s="30"/>
      <x:c r="T52" s="30"/>
      <x:c r="U52" s="30"/>
      <x:c r="V52" s="30"/>
      <x:c r="W52" s="30"/>
      <x:c r="X52" s="30"/>
      <x:c r="Y52" s="30"/>
      <x:c r="Z52" s="39" t="str">
        <x:f>IF(OR(AND(D52&lt;&gt;"",NOT(OR(EXACT(D52,'Validation Lists'!$A$2),EXACT(D52,'Validation Lists'!$A$3),EXACT(D52,'Validation Lists'!$A$4)))),AND(M52&lt;&gt;"",NOT(OR(EXACT(M52,'Validation Lists'!$B$2),EXACT(M52,'Validation Lists'!$B$3),EXACT(M52,'Validation Lists'!$B$4),EXACT(M52,'Validation Lists'!$B$5)))),AND(N52&lt;&gt;"",NOT(OR(EXACT(N52,'Validation Lists'!$C$2),EXACT(N52,'Validation Lists'!$C$3),EXACT(N52,'Validation Lists'!$C$4)))),AND(O52&lt;&gt;"",NOT(OR(EXACT(O52,'Validation Lists'!$D$2),EXACT(O52,'Validation Lists'!$D$3),EXACT(O52,'Validation Lists'!$D$4)))),AND(I52&lt;&gt;"",NOT(OR(EXACT(I52,'Validation Lists'!$E$2),EXACT(I52,'Validation Lists'!$E$3),EXACT(I52,'Validation Lists'!$E$4)))),AND(U52&lt;&gt;"",NOT(OR(EXACT(U52,'Validation Lists'!$F$2),EXACT(U52,'Validation Lists'!$F$3),EXACT(U52,'Validation Lists'!$F$4)))),AND(S52&lt;&gt;"",NOT(OR(EXACT(S52,'Validation Lists'!$G$2),EXACT(S52,'Validation Lists'!$G$3),EXACT(S52,'Validation Lists'!$G$4),EXACT(S52,'Validation Lists'!$G$5)))),AND(T52&lt;&gt;"",NOT(OR(EXACT(T52,'Validation Lists'!$H$2),EXACT(T52,'Validation Lists'!$H$3),EXACT(T52,'Validation Lists'!$H$4)))),AND(R52&lt;&gt;"",NOT(OR(EXACT(R52,'Validation Lists'!$I$2),EXACT(R52,'Validation Lists'!$I$3),EXACT(R52,'Validation Lists'!$I$4),EXACT(R52,'Validation Lists'!$I$5)))),AND(V52&lt;&gt;"",NOT(OR(EXACT(V52,'Validation Lists'!$J$2),EXACT(V52,'Validation Lists'!$J$3),EXACT(V52,'Validation Lists'!$J$4),EXACT(V52,'Validation Lists'!$J$5),EXACT(V52,'Validation Lists'!$J$6)))),AND(W52&lt;&gt;"",NOT(OR(EXACT(W52,'Validation Lists'!$K$2),EXACT(W52,'Validation Lists'!$K$3),EXACT(W52,'Validation Lists'!$K$4),EXACT(W52,'Validation Lists'!$K$5)))),AND(X52&lt;&gt;"",NOT(OR(EXACT(X52,'Validation Lists'!$L$2),EXACT(X52,'Validation Lists'!$L$3),EXACT(X52,'Validation Lists'!$L$4),EXACT(X52,'Validation Lists'!$L$5)))),AND(Y52&lt;&gt;"",NOT(OR(EXACT(Y52,'Validation Lists'!$M$2),EXACT(Y52,'Validation Lists'!$M$3),EXACT(Y52,'Validation Lists'!$M$4),EXACT(Y52,'Validation Lists'!$M$5))))),"No condition",IF(OR(B52="",C52="",D52="",M52="",N52="",O52="",I52="",U52="",S52="",T52="",R52="",V52="",W52="",X52="",Y52=""),"",IF(R52="No","Limited / weak",IF(R52="Unknown","Missing",IF(W52="Material contradiction unresolved","Contradictory",IF(W52="Not checked","Missing",IF(OR(X52="Recoverable missing evidence",X52="Material evidence unavailable",X52="Unknown"),"Missing",IF(OR(N52="Unknown or unauthenticated",O52="Cannot reopen",N52="Partly identified",O52="Can reopen with limits",I52="Not available"),"Limited / weak",IF(U52="Historical but still relevant","Limited / weak",IF(U52="Stale or unknown","Stale",IF(S52="Unknown","Missing",IF(OR(S52="Partial match",S52="No match",T52="No",T52="Partly",R52="Partial",M52="Modelled estimate",V52="Single source only",V52="Same-origin / copy chain"),"Limited / weak",IF(V52="Unknown","Missing","Fit")))))))))))))</x:f>
      </x:c>
      <x:c r="AA52" s="39" t="str">
        <x:f>IF(OR(AND(D52&lt;&gt;"",NOT(OR(EXACT(D52,'Validation Lists'!$A$2),EXACT(D52,'Validation Lists'!$A$3),EXACT(D52,'Validation Lists'!$A$4)))),AND(M52&lt;&gt;"",NOT(OR(EXACT(M52,'Validation Lists'!$B$2),EXACT(M52,'Validation Lists'!$B$3),EXACT(M52,'Validation Lists'!$B$4),EXACT(M52,'Validation Lists'!$B$5)))),AND(N52&lt;&gt;"",NOT(OR(EXACT(N52,'Validation Lists'!$C$2),EXACT(N52,'Validation Lists'!$C$3),EXACT(N52,'Validation Lists'!$C$4)))),AND(O52&lt;&gt;"",NOT(OR(EXACT(O52,'Validation Lists'!$D$2),EXACT(O52,'Validation Lists'!$D$3),EXACT(O52,'Validation Lists'!$D$4)))),AND(I52&lt;&gt;"",NOT(OR(EXACT(I52,'Validation Lists'!$E$2),EXACT(I52,'Validation Lists'!$E$3),EXACT(I52,'Validation Lists'!$E$4)))),AND(U52&lt;&gt;"",NOT(OR(EXACT(U52,'Validation Lists'!$F$2),EXACT(U52,'Validation Lists'!$F$3),EXACT(U52,'Validation Lists'!$F$4)))),AND(S52&lt;&gt;"",NOT(OR(EXACT(S52,'Validation Lists'!$G$2),EXACT(S52,'Validation Lists'!$G$3),EXACT(S52,'Validation Lists'!$G$4),EXACT(S52,'Validation Lists'!$G$5)))),AND(T52&lt;&gt;"",NOT(OR(EXACT(T52,'Validation Lists'!$H$2),EXACT(T52,'Validation Lists'!$H$3),EXACT(T52,'Validation Lists'!$H$4)))),AND(R52&lt;&gt;"",NOT(OR(EXACT(R52,'Validation Lists'!$I$2),EXACT(R52,'Validation Lists'!$I$3),EXACT(R52,'Validation Lists'!$I$4),EXACT(R52,'Validation Lists'!$I$5)))),AND(V52&lt;&gt;"",NOT(OR(EXACT(V52,'Validation Lists'!$J$2),EXACT(V52,'Validation Lists'!$J$3),EXACT(V52,'Validation Lists'!$J$4),EXACT(V52,'Validation Lists'!$J$5),EXACT(V52,'Validation Lists'!$J$6)))),AND(W52&lt;&gt;"",NOT(OR(EXACT(W52,'Validation Lists'!$K$2),EXACT(W52,'Validation Lists'!$K$3),EXACT(W52,'Validation Lists'!$K$4),EXACT(W52,'Validation Lists'!$K$5)))),AND(X52&lt;&gt;"",NOT(OR(EXACT(X52,'Validation Lists'!$L$2),EXACT(X52,'Validation Lists'!$L$3),EXACT(X52,'Validation Lists'!$L$4),EXACT(X52,'Validation Lists'!$L$5)))),AND(Y52&lt;&gt;"",NOT(OR(EXACT(Y52,'Validation Lists'!$M$2),EXACT(Y52,'Validation Lists'!$M$3),EXACT(Y52,'Validation Lists'!$M$4),EXACT(Y52,'Validation Lists'!$M$5))))),"No status",IF(OR(B52="",C52="",D52="",M52="",N52="",O52="",I52="",U52="",S52="",T52="",R52="",V52="",W52="",X52="",Y52=""),"",IF(OR(R52="No",R52="Unknown",W52="Material contradiction unresolved",W52="Not checked",X52&lt;&gt;"None"),"Unresolved",IF(OR(N52="Unknown or unauthenticated",O52="Cannot reopen"),IF(AND(D52="Low",M52="Source-reported claim",R52="Yes"),"Supported","Unresolved"),IF(OR(N52="Partly identified",O52="Can reopen with limits",I52="Not available",U52="Historical but still relevant"),IF(OR(M52="Direct observation",AND(M52="Source-reported claim",R52="Yes")),"Supported","Inferred"),IF(U52="Stale or unknown",IF(D52="Low",IF(OR(M52="Direct observation",AND(M52="Source-reported claim",R52="Yes")),"Supported","Inferred"),"Unresolved"),IF(S52="Unknown","Unresolved",IF(S52="Partial match",IF(OR(M52="Direct observation",AND(M52="Source-reported claim",R52="Yes")),"Supported","Inferred"),IF(S52="No match",IF(D52="Low",IF(OR(M52="Direct observation",AND(M52="Source-reported claim",R52="Yes")),"Supported","Inferred"),"Unresolved"),IF(T52="No","Unresolved",IF(OR(T52="Partly",R52="Partial",M52="Modelled estimate"),"Inferred",IF(V52="Unknown","Unresolved",IF(OR(V52="Single source only",V52="Same-origin / copy chain"),IF(OR(M52="Direct observation",AND(M52="Source-reported claim",R52="Yes")),"Supported","Inferred"),"Supported")))))))))))))</x:f>
      </x:c>
      <x:c r="AB52" s="39" t="str">
        <x:f>IF(OR(AND(D52&lt;&gt;"",NOT(OR(EXACT(D52,'Validation Lists'!$A$2),EXACT(D52,'Validation Lists'!$A$3),EXACT(D52,'Validation Lists'!$A$4)))),AND(M52&lt;&gt;"",NOT(OR(EXACT(M52,'Validation Lists'!$B$2),EXACT(M52,'Validation Lists'!$B$3),EXACT(M52,'Validation Lists'!$B$4),EXACT(M52,'Validation Lists'!$B$5)))),AND(N52&lt;&gt;"",NOT(OR(EXACT(N52,'Validation Lists'!$C$2),EXACT(N52,'Validation Lists'!$C$3),EXACT(N52,'Validation Lists'!$C$4)))),AND(O52&lt;&gt;"",NOT(OR(EXACT(O52,'Validation Lists'!$D$2),EXACT(O52,'Validation Lists'!$D$3),EXACT(O52,'Validation Lists'!$D$4)))),AND(I52&lt;&gt;"",NOT(OR(EXACT(I52,'Validation Lists'!$E$2),EXACT(I52,'Validation Lists'!$E$3),EXACT(I52,'Validation Lists'!$E$4)))),AND(U52&lt;&gt;"",NOT(OR(EXACT(U52,'Validation Lists'!$F$2),EXACT(U52,'Validation Lists'!$F$3),EXACT(U52,'Validation Lists'!$F$4)))),AND(S52&lt;&gt;"",NOT(OR(EXACT(S52,'Validation Lists'!$G$2),EXACT(S52,'Validation Lists'!$G$3),EXACT(S52,'Validation Lists'!$G$4),EXACT(S52,'Validation Lists'!$G$5)))),AND(T52&lt;&gt;"",NOT(OR(EXACT(T52,'Validation Lists'!$H$2),EXACT(T52,'Validation Lists'!$H$3),EXACT(T52,'Validation Lists'!$H$4)))),AND(R52&lt;&gt;"",NOT(OR(EXACT(R52,'Validation Lists'!$I$2),EXACT(R52,'Validation Lists'!$I$3),EXACT(R52,'Validation Lists'!$I$4),EXACT(R52,'Validation Lists'!$I$5)))),AND(V52&lt;&gt;"",NOT(OR(EXACT(V52,'Validation Lists'!$J$2),EXACT(V52,'Validation Lists'!$J$3),EXACT(V52,'Validation Lists'!$J$4),EXACT(V52,'Validation Lists'!$J$5),EXACT(V52,'Validation Lists'!$J$6)))),AND(W52&lt;&gt;"",NOT(OR(EXACT(W52,'Validation Lists'!$K$2),EXACT(W52,'Validation Lists'!$K$3),EXACT(W52,'Validation Lists'!$K$4),EXACT(W52,'Validation Lists'!$K$5)))),AND(X52&lt;&gt;"",NOT(OR(EXACT(X52,'Validation Lists'!$L$2),EXACT(X52,'Validation Lists'!$L$3),EXACT(X52,'Validation Lists'!$L$4),EXACT(X52,'Validation Lists'!$L$5)))),AND(Y52&lt;&gt;"",NOT(OR(EXACT(Y52,'Validation Lists'!$M$2),EXACT(Y52,'Validation Lists'!$M$3),EXACT(Y52,'Validation Lists'!$M$4),EXACT(Y52,'Validation Lists'!$M$5))))),"Technical validation error — no outcome",IF(OR(B52="",C52="",D52="",M52="",N52="",O52="",I52="",U52="",S52="",T52="",R52="",V52="",W52="",X52="",Y52=""),"",IF(R52="No","Refuse claim",IF(R52="Unknown","Review required",IF(W52="Material contradiction unresolved",IF(AND(D52="Consequential",X52="Material evidence unavailable"),"Refuse claim","Review required"),IF(W52="Not checked","Review required",IF(OR(X52="Recoverable missing evidence",X52="Unknown"),"Review required",IF(X52="Material evidence unavailable",IF(OR(D52="Material",D52="Consequential"),"Refuse claim","Review required"),IF(OR(N52="Unknown or unauthenticated",O52="Cannot reopen"),IF(D52="Consequential","Refuse claim",IF(AND(D52="Low",M52="Source-reported claim",R52="Yes"),"Use with limits","Review required")),IF(OR(N52="Partly identified",O52="Can reopen with limits"),IF(D52="Low","Use with limits","Review required"),IF(I52="Not available",IF(D52="Low","Use with limits","Review required"),IF(U52="Historical but still relevant","Use with limits",IF(U52="Stale or unknown",IF(D52="Low","Use with limits","Review required"),IF(S52="Unknown","Review required",IF(S52="Partial match",IF(D52="Low","Use with limits","Review required"),IF(S52="No match",IF(D52="Low","Use with limits","Refuse claim"),IF(T52="No","Review required",IF(T52="Partly",IF(D52="Low","Use with limits","Review required"),IF(R52="Partial",IF(D52="Low","Use with limits","Review required"),IF(M52="Modelled estimate",IF(D52="Consequential","Review required","Use with limits"),IF(V52="Unknown","Review required",IF(OR(V52="Single source only",V52="Same-origin / copy chain"),IF(D52="Low","Use with limits","Review required"),IF(Y52="Does not materially change recommendation","No material change","Use")))))))))))))))))))))))</x:f>
      </x:c>
      <x:c r="AC52" s="30"/>
      <x:c r="AD52" s="30"/>
      <x:c r="AE52" s="30"/>
      <x:c r="AF52" s="30"/>
      <x:c r="AG52" s="30"/>
      <x:c r="AH52" s="30"/>
      <x:c r="AI52" s="30"/>
      <x:c r="AJ52" s="30"/>
      <x:c r="AK52" s="30"/>
      <x:c r="AL52" s="30"/>
      <x:c r="AM52" s="43" t="str">
        <x:v>This register governs permitted use from the recorded fields. It does not verify sources, measure reliability or prove commercial outcomes.</x:v>
      </x:c>
    </x:row>
    <x:row r="53">
      <x:c r="A53" s="30"/>
      <x:c r="B53" s="30"/>
      <x:c r="C53" s="30"/>
      <x:c r="D53" s="30"/>
      <x:c r="E53" s="30"/>
      <x:c r="F53" s="30"/>
      <x:c r="G53" s="30"/>
      <x:c r="H53" s="30"/>
      <x:c r="I53" s="30"/>
      <x:c r="J53" s="30"/>
      <x:c r="K53" s="30"/>
      <x:c r="L53" s="30"/>
      <x:c r="M53" s="30"/>
      <x:c r="N53" s="30"/>
      <x:c r="O53" s="30"/>
      <x:c r="P53" s="30"/>
      <x:c r="Q53" s="30"/>
      <x:c r="R53" s="30"/>
      <x:c r="S53" s="30"/>
      <x:c r="T53" s="30"/>
      <x:c r="U53" s="30"/>
      <x:c r="V53" s="30"/>
      <x:c r="W53" s="30"/>
      <x:c r="X53" s="30"/>
      <x:c r="Y53" s="30"/>
      <x:c r="Z53" s="39" t="str">
        <x:f>IF(OR(AND(D53&lt;&gt;"",NOT(OR(EXACT(D53,'Validation Lists'!$A$2),EXACT(D53,'Validation Lists'!$A$3),EXACT(D53,'Validation Lists'!$A$4)))),AND(M53&lt;&gt;"",NOT(OR(EXACT(M53,'Validation Lists'!$B$2),EXACT(M53,'Validation Lists'!$B$3),EXACT(M53,'Validation Lists'!$B$4),EXACT(M53,'Validation Lists'!$B$5)))),AND(N53&lt;&gt;"",NOT(OR(EXACT(N53,'Validation Lists'!$C$2),EXACT(N53,'Validation Lists'!$C$3),EXACT(N53,'Validation Lists'!$C$4)))),AND(O53&lt;&gt;"",NOT(OR(EXACT(O53,'Validation Lists'!$D$2),EXACT(O53,'Validation Lists'!$D$3),EXACT(O53,'Validation Lists'!$D$4)))),AND(I53&lt;&gt;"",NOT(OR(EXACT(I53,'Validation Lists'!$E$2),EXACT(I53,'Validation Lists'!$E$3),EXACT(I53,'Validation Lists'!$E$4)))),AND(U53&lt;&gt;"",NOT(OR(EXACT(U53,'Validation Lists'!$F$2),EXACT(U53,'Validation Lists'!$F$3),EXACT(U53,'Validation Lists'!$F$4)))),AND(S53&lt;&gt;"",NOT(OR(EXACT(S53,'Validation Lists'!$G$2),EXACT(S53,'Validation Lists'!$G$3),EXACT(S53,'Validation Lists'!$G$4),EXACT(S53,'Validation Lists'!$G$5)))),AND(T53&lt;&gt;"",NOT(OR(EXACT(T53,'Validation Lists'!$H$2),EXACT(T53,'Validation Lists'!$H$3),EXACT(T53,'Validation Lists'!$H$4)))),AND(R53&lt;&gt;"",NOT(OR(EXACT(R53,'Validation Lists'!$I$2),EXACT(R53,'Validation Lists'!$I$3),EXACT(R53,'Validation Lists'!$I$4),EXACT(R53,'Validation Lists'!$I$5)))),AND(V53&lt;&gt;"",NOT(OR(EXACT(V53,'Validation Lists'!$J$2),EXACT(V53,'Validation Lists'!$J$3),EXACT(V53,'Validation Lists'!$J$4),EXACT(V53,'Validation Lists'!$J$5),EXACT(V53,'Validation Lists'!$J$6)))),AND(W53&lt;&gt;"",NOT(OR(EXACT(W53,'Validation Lists'!$K$2),EXACT(W53,'Validation Lists'!$K$3),EXACT(W53,'Validation Lists'!$K$4),EXACT(W53,'Validation Lists'!$K$5)))),AND(X53&lt;&gt;"",NOT(OR(EXACT(X53,'Validation Lists'!$L$2),EXACT(X53,'Validation Lists'!$L$3),EXACT(X53,'Validation Lists'!$L$4),EXACT(X53,'Validation Lists'!$L$5)))),AND(Y53&lt;&gt;"",NOT(OR(EXACT(Y53,'Validation Lists'!$M$2),EXACT(Y53,'Validation Lists'!$M$3),EXACT(Y53,'Validation Lists'!$M$4),EXACT(Y53,'Validation Lists'!$M$5))))),"No condition",IF(OR(B53="",C53="",D53="",M53="",N53="",O53="",I53="",U53="",S53="",T53="",R53="",V53="",W53="",X53="",Y53=""),"",IF(R53="No","Limited / weak",IF(R53="Unknown","Missing",IF(W53="Material contradiction unresolved","Contradictory",IF(W53="Not checked","Missing",IF(OR(X53="Recoverable missing evidence",X53="Material evidence unavailable",X53="Unknown"),"Missing",IF(OR(N53="Unknown or unauthenticated",O53="Cannot reopen",N53="Partly identified",O53="Can reopen with limits",I53="Not available"),"Limited / weak",IF(U53="Historical but still relevant","Limited / weak",IF(U53="Stale or unknown","Stale",IF(S53="Unknown","Missing",IF(OR(S53="Partial match",S53="No match",T53="No",T53="Partly",R53="Partial",M53="Modelled estimate",V53="Single source only",V53="Same-origin / copy chain"),"Limited / weak",IF(V53="Unknown","Missing","Fit")))))))))))))</x:f>
      </x:c>
      <x:c r="AA53" s="39" t="str">
        <x:f>IF(OR(AND(D53&lt;&gt;"",NOT(OR(EXACT(D53,'Validation Lists'!$A$2),EXACT(D53,'Validation Lists'!$A$3),EXACT(D53,'Validation Lists'!$A$4)))),AND(M53&lt;&gt;"",NOT(OR(EXACT(M53,'Validation Lists'!$B$2),EXACT(M53,'Validation Lists'!$B$3),EXACT(M53,'Validation Lists'!$B$4),EXACT(M53,'Validation Lists'!$B$5)))),AND(N53&lt;&gt;"",NOT(OR(EXACT(N53,'Validation Lists'!$C$2),EXACT(N53,'Validation Lists'!$C$3),EXACT(N53,'Validation Lists'!$C$4)))),AND(O53&lt;&gt;"",NOT(OR(EXACT(O53,'Validation Lists'!$D$2),EXACT(O53,'Validation Lists'!$D$3),EXACT(O53,'Validation Lists'!$D$4)))),AND(I53&lt;&gt;"",NOT(OR(EXACT(I53,'Validation Lists'!$E$2),EXACT(I53,'Validation Lists'!$E$3),EXACT(I53,'Validation Lists'!$E$4)))),AND(U53&lt;&gt;"",NOT(OR(EXACT(U53,'Validation Lists'!$F$2),EXACT(U53,'Validation Lists'!$F$3),EXACT(U53,'Validation Lists'!$F$4)))),AND(S53&lt;&gt;"",NOT(OR(EXACT(S53,'Validation Lists'!$G$2),EXACT(S53,'Validation Lists'!$G$3),EXACT(S53,'Validation Lists'!$G$4),EXACT(S53,'Validation Lists'!$G$5)))),AND(T53&lt;&gt;"",NOT(OR(EXACT(T53,'Validation Lists'!$H$2),EXACT(T53,'Validation Lists'!$H$3),EXACT(T53,'Validation Lists'!$H$4)))),AND(R53&lt;&gt;"",NOT(OR(EXACT(R53,'Validation Lists'!$I$2),EXACT(R53,'Validation Lists'!$I$3),EXACT(R53,'Validation Lists'!$I$4),EXACT(R53,'Validation Lists'!$I$5)))),AND(V53&lt;&gt;"",NOT(OR(EXACT(V53,'Validation Lists'!$J$2),EXACT(V53,'Validation Lists'!$J$3),EXACT(V53,'Validation Lists'!$J$4),EXACT(V53,'Validation Lists'!$J$5),EXACT(V53,'Validation Lists'!$J$6)))),AND(W53&lt;&gt;"",NOT(OR(EXACT(W53,'Validation Lists'!$K$2),EXACT(W53,'Validation Lists'!$K$3),EXACT(W53,'Validation Lists'!$K$4),EXACT(W53,'Validation Lists'!$K$5)))),AND(X53&lt;&gt;"",NOT(OR(EXACT(X53,'Validation Lists'!$L$2),EXACT(X53,'Validation Lists'!$L$3),EXACT(X53,'Validation Lists'!$L$4),EXACT(X53,'Validation Lists'!$L$5)))),AND(Y53&lt;&gt;"",NOT(OR(EXACT(Y53,'Validation Lists'!$M$2),EXACT(Y53,'Validation Lists'!$M$3),EXACT(Y53,'Validation Lists'!$M$4),EXACT(Y53,'Validation Lists'!$M$5))))),"No status",IF(OR(B53="",C53="",D53="",M53="",N53="",O53="",I53="",U53="",S53="",T53="",R53="",V53="",W53="",X53="",Y53=""),"",IF(OR(R53="No",R53="Unknown",W53="Material contradiction unresolved",W53="Not checked",X53&lt;&gt;"None"),"Unresolved",IF(OR(N53="Unknown or unauthenticated",O53="Cannot reopen"),IF(AND(D53="Low",M53="Source-reported claim",R53="Yes"),"Supported","Unresolved"),IF(OR(N53="Partly identified",O53="Can reopen with limits",I53="Not available",U53="Historical but still relevant"),IF(OR(M53="Direct observation",AND(M53="Source-reported claim",R53="Yes")),"Supported","Inferred"),IF(U53="Stale or unknown",IF(D53="Low",IF(OR(M53="Direct observation",AND(M53="Source-reported claim",R53="Yes")),"Supported","Inferred"),"Unresolved"),IF(S53="Unknown","Unresolved",IF(S53="Partial match",IF(OR(M53="Direct observation",AND(M53="Source-reported claim",R53="Yes")),"Supported","Inferred"),IF(S53="No match",IF(D53="Low",IF(OR(M53="Direct observation",AND(M53="Source-reported claim",R53="Yes")),"Supported","Inferred"),"Unresolved"),IF(T53="No","Unresolved",IF(OR(T53="Partly",R53="Partial",M53="Modelled estimate"),"Inferred",IF(V53="Unknown","Unresolved",IF(OR(V53="Single source only",V53="Same-origin / copy chain"),IF(OR(M53="Direct observation",AND(M53="Source-reported claim",R53="Yes")),"Supported","Inferred"),"Supported")))))))))))))</x:f>
      </x:c>
      <x:c r="AB53" s="39" t="str">
        <x:f>IF(OR(AND(D53&lt;&gt;"",NOT(OR(EXACT(D53,'Validation Lists'!$A$2),EXACT(D53,'Validation Lists'!$A$3),EXACT(D53,'Validation Lists'!$A$4)))),AND(M53&lt;&gt;"",NOT(OR(EXACT(M53,'Validation Lists'!$B$2),EXACT(M53,'Validation Lists'!$B$3),EXACT(M53,'Validation Lists'!$B$4),EXACT(M53,'Validation Lists'!$B$5)))),AND(N53&lt;&gt;"",NOT(OR(EXACT(N53,'Validation Lists'!$C$2),EXACT(N53,'Validation Lists'!$C$3),EXACT(N53,'Validation Lists'!$C$4)))),AND(O53&lt;&gt;"",NOT(OR(EXACT(O53,'Validation Lists'!$D$2),EXACT(O53,'Validation Lists'!$D$3),EXACT(O53,'Validation Lists'!$D$4)))),AND(I53&lt;&gt;"",NOT(OR(EXACT(I53,'Validation Lists'!$E$2),EXACT(I53,'Validation Lists'!$E$3),EXACT(I53,'Validation Lists'!$E$4)))),AND(U53&lt;&gt;"",NOT(OR(EXACT(U53,'Validation Lists'!$F$2),EXACT(U53,'Validation Lists'!$F$3),EXACT(U53,'Validation Lists'!$F$4)))),AND(S53&lt;&gt;"",NOT(OR(EXACT(S53,'Validation Lists'!$G$2),EXACT(S53,'Validation Lists'!$G$3),EXACT(S53,'Validation Lists'!$G$4),EXACT(S53,'Validation Lists'!$G$5)))),AND(T53&lt;&gt;"",NOT(OR(EXACT(T53,'Validation Lists'!$H$2),EXACT(T53,'Validation Lists'!$H$3),EXACT(T53,'Validation Lists'!$H$4)))),AND(R53&lt;&gt;"",NOT(OR(EXACT(R53,'Validation Lists'!$I$2),EXACT(R53,'Validation Lists'!$I$3),EXACT(R53,'Validation Lists'!$I$4),EXACT(R53,'Validation Lists'!$I$5)))),AND(V53&lt;&gt;"",NOT(OR(EXACT(V53,'Validation Lists'!$J$2),EXACT(V53,'Validation Lists'!$J$3),EXACT(V53,'Validation Lists'!$J$4),EXACT(V53,'Validation Lists'!$J$5),EXACT(V53,'Validation Lists'!$J$6)))),AND(W53&lt;&gt;"",NOT(OR(EXACT(W53,'Validation Lists'!$K$2),EXACT(W53,'Validation Lists'!$K$3),EXACT(W53,'Validation Lists'!$K$4),EXACT(W53,'Validation Lists'!$K$5)))),AND(X53&lt;&gt;"",NOT(OR(EXACT(X53,'Validation Lists'!$L$2),EXACT(X53,'Validation Lists'!$L$3),EXACT(X53,'Validation Lists'!$L$4),EXACT(X53,'Validation Lists'!$L$5)))),AND(Y53&lt;&gt;"",NOT(OR(EXACT(Y53,'Validation Lists'!$M$2),EXACT(Y53,'Validation Lists'!$M$3),EXACT(Y53,'Validation Lists'!$M$4),EXACT(Y53,'Validation Lists'!$M$5))))),"Technical validation error — no outcome",IF(OR(B53="",C53="",D53="",M53="",N53="",O53="",I53="",U53="",S53="",T53="",R53="",V53="",W53="",X53="",Y53=""),"",IF(R53="No","Refuse claim",IF(R53="Unknown","Review required",IF(W53="Material contradiction unresolved",IF(AND(D53="Consequential",X53="Material evidence unavailable"),"Refuse claim","Review required"),IF(W53="Not checked","Review required",IF(OR(X53="Recoverable missing evidence",X53="Unknown"),"Review required",IF(X53="Material evidence unavailable",IF(OR(D53="Material",D53="Consequential"),"Refuse claim","Review required"),IF(OR(N53="Unknown or unauthenticated",O53="Cannot reopen"),IF(D53="Consequential","Refuse claim",IF(AND(D53="Low",M53="Source-reported claim",R53="Yes"),"Use with limits","Review required")),IF(OR(N53="Partly identified",O53="Can reopen with limits"),IF(D53="Low","Use with limits","Review required"),IF(I53="Not available",IF(D53="Low","Use with limits","Review required"),IF(U53="Historical but still relevant","Use with limits",IF(U53="Stale or unknown",IF(D53="Low","Use with limits","Review required"),IF(S53="Unknown","Review required",IF(S53="Partial match",IF(D53="Low","Use with limits","Review required"),IF(S53="No match",IF(D53="Low","Use with limits","Refuse claim"),IF(T53="No","Review required",IF(T53="Partly",IF(D53="Low","Use with limits","Review required"),IF(R53="Partial",IF(D53="Low","Use with limits","Review required"),IF(M53="Modelled estimate",IF(D53="Consequential","Review required","Use with limits"),IF(V53="Unknown","Review required",IF(OR(V53="Single source only",V53="Same-origin / copy chain"),IF(D53="Low","Use with limits","Review required"),IF(Y53="Does not materially change recommendation","No material change","Use")))))))))))))))))))))))</x:f>
      </x:c>
      <x:c r="AC53" s="30"/>
      <x:c r="AD53" s="30"/>
      <x:c r="AE53" s="30"/>
      <x:c r="AF53" s="30"/>
      <x:c r="AG53" s="30"/>
      <x:c r="AH53" s="30"/>
      <x:c r="AI53" s="30"/>
      <x:c r="AJ53" s="30"/>
      <x:c r="AK53" s="30"/>
      <x:c r="AL53" s="30"/>
      <x:c r="AM53" s="43" t="str">
        <x:v>This register governs permitted use from the recorded fields. It does not verify sources, measure reliability or prove commercial outcomes.</x:v>
      </x:c>
    </x:row>
    <x:row r="54">
      <x:c r="A54" s="30"/>
      <x:c r="B54" s="30"/>
      <x:c r="C54" s="30"/>
      <x:c r="D54" s="30"/>
      <x:c r="E54" s="30"/>
      <x:c r="F54" s="30"/>
      <x:c r="G54" s="30"/>
      <x:c r="H54" s="30"/>
      <x:c r="I54" s="30"/>
      <x:c r="J54" s="30"/>
      <x:c r="K54" s="30"/>
      <x:c r="L54" s="30"/>
      <x:c r="M54" s="30"/>
      <x:c r="N54" s="30"/>
      <x:c r="O54" s="30"/>
      <x:c r="P54" s="30"/>
      <x:c r="Q54" s="30"/>
      <x:c r="R54" s="30"/>
      <x:c r="S54" s="30"/>
      <x:c r="T54" s="30"/>
      <x:c r="U54" s="30"/>
      <x:c r="V54" s="30"/>
      <x:c r="W54" s="30"/>
      <x:c r="X54" s="30"/>
      <x:c r="Y54" s="30"/>
      <x:c r="Z54" s="39" t="str">
        <x:f>IF(OR(AND(D54&lt;&gt;"",NOT(OR(EXACT(D54,'Validation Lists'!$A$2),EXACT(D54,'Validation Lists'!$A$3),EXACT(D54,'Validation Lists'!$A$4)))),AND(M54&lt;&gt;"",NOT(OR(EXACT(M54,'Validation Lists'!$B$2),EXACT(M54,'Validation Lists'!$B$3),EXACT(M54,'Validation Lists'!$B$4),EXACT(M54,'Validation Lists'!$B$5)))),AND(N54&lt;&gt;"",NOT(OR(EXACT(N54,'Validation Lists'!$C$2),EXACT(N54,'Validation Lists'!$C$3),EXACT(N54,'Validation Lists'!$C$4)))),AND(O54&lt;&gt;"",NOT(OR(EXACT(O54,'Validation Lists'!$D$2),EXACT(O54,'Validation Lists'!$D$3),EXACT(O54,'Validation Lists'!$D$4)))),AND(I54&lt;&gt;"",NOT(OR(EXACT(I54,'Validation Lists'!$E$2),EXACT(I54,'Validation Lists'!$E$3),EXACT(I54,'Validation Lists'!$E$4)))),AND(U54&lt;&gt;"",NOT(OR(EXACT(U54,'Validation Lists'!$F$2),EXACT(U54,'Validation Lists'!$F$3),EXACT(U54,'Validation Lists'!$F$4)))),AND(S54&lt;&gt;"",NOT(OR(EXACT(S54,'Validation Lists'!$G$2),EXACT(S54,'Validation Lists'!$G$3),EXACT(S54,'Validation Lists'!$G$4),EXACT(S54,'Validation Lists'!$G$5)))),AND(T54&lt;&gt;"",NOT(OR(EXACT(T54,'Validation Lists'!$H$2),EXACT(T54,'Validation Lists'!$H$3),EXACT(T54,'Validation Lists'!$H$4)))),AND(R54&lt;&gt;"",NOT(OR(EXACT(R54,'Validation Lists'!$I$2),EXACT(R54,'Validation Lists'!$I$3),EXACT(R54,'Validation Lists'!$I$4),EXACT(R54,'Validation Lists'!$I$5)))),AND(V54&lt;&gt;"",NOT(OR(EXACT(V54,'Validation Lists'!$J$2),EXACT(V54,'Validation Lists'!$J$3),EXACT(V54,'Validation Lists'!$J$4),EXACT(V54,'Validation Lists'!$J$5),EXACT(V54,'Validation Lists'!$J$6)))),AND(W54&lt;&gt;"",NOT(OR(EXACT(W54,'Validation Lists'!$K$2),EXACT(W54,'Validation Lists'!$K$3),EXACT(W54,'Validation Lists'!$K$4),EXACT(W54,'Validation Lists'!$K$5)))),AND(X54&lt;&gt;"",NOT(OR(EXACT(X54,'Validation Lists'!$L$2),EXACT(X54,'Validation Lists'!$L$3),EXACT(X54,'Validation Lists'!$L$4),EXACT(X54,'Validation Lists'!$L$5)))),AND(Y54&lt;&gt;"",NOT(OR(EXACT(Y54,'Validation Lists'!$M$2),EXACT(Y54,'Validation Lists'!$M$3),EXACT(Y54,'Validation Lists'!$M$4),EXACT(Y54,'Validation Lists'!$M$5))))),"No condition",IF(OR(B54="",C54="",D54="",M54="",N54="",O54="",I54="",U54="",S54="",T54="",R54="",V54="",W54="",X54="",Y54=""),"",IF(R54="No","Limited / weak",IF(R54="Unknown","Missing",IF(W54="Material contradiction unresolved","Contradictory",IF(W54="Not checked","Missing",IF(OR(X54="Recoverable missing evidence",X54="Material evidence unavailable",X54="Unknown"),"Missing",IF(OR(N54="Unknown or unauthenticated",O54="Cannot reopen",N54="Partly identified",O54="Can reopen with limits",I54="Not available"),"Limited / weak",IF(U54="Historical but still relevant","Limited / weak",IF(U54="Stale or unknown","Stale",IF(S54="Unknown","Missing",IF(OR(S54="Partial match",S54="No match",T54="No",T54="Partly",R54="Partial",M54="Modelled estimate",V54="Single source only",V54="Same-origin / copy chain"),"Limited / weak",IF(V54="Unknown","Missing","Fit")))))))))))))</x:f>
      </x:c>
      <x:c r="AA54" s="39" t="str">
        <x:f>IF(OR(AND(D54&lt;&gt;"",NOT(OR(EXACT(D54,'Validation Lists'!$A$2),EXACT(D54,'Validation Lists'!$A$3),EXACT(D54,'Validation Lists'!$A$4)))),AND(M54&lt;&gt;"",NOT(OR(EXACT(M54,'Validation Lists'!$B$2),EXACT(M54,'Validation Lists'!$B$3),EXACT(M54,'Validation Lists'!$B$4),EXACT(M54,'Validation Lists'!$B$5)))),AND(N54&lt;&gt;"",NOT(OR(EXACT(N54,'Validation Lists'!$C$2),EXACT(N54,'Validation Lists'!$C$3),EXACT(N54,'Validation Lists'!$C$4)))),AND(O54&lt;&gt;"",NOT(OR(EXACT(O54,'Validation Lists'!$D$2),EXACT(O54,'Validation Lists'!$D$3),EXACT(O54,'Validation Lists'!$D$4)))),AND(I54&lt;&gt;"",NOT(OR(EXACT(I54,'Validation Lists'!$E$2),EXACT(I54,'Validation Lists'!$E$3),EXACT(I54,'Validation Lists'!$E$4)))),AND(U54&lt;&gt;"",NOT(OR(EXACT(U54,'Validation Lists'!$F$2),EXACT(U54,'Validation Lists'!$F$3),EXACT(U54,'Validation Lists'!$F$4)))),AND(S54&lt;&gt;"",NOT(OR(EXACT(S54,'Validation Lists'!$G$2),EXACT(S54,'Validation Lists'!$G$3),EXACT(S54,'Validation Lists'!$G$4),EXACT(S54,'Validation Lists'!$G$5)))),AND(T54&lt;&gt;"",NOT(OR(EXACT(T54,'Validation Lists'!$H$2),EXACT(T54,'Validation Lists'!$H$3),EXACT(T54,'Validation Lists'!$H$4)))),AND(R54&lt;&gt;"",NOT(OR(EXACT(R54,'Validation Lists'!$I$2),EXACT(R54,'Validation Lists'!$I$3),EXACT(R54,'Validation Lists'!$I$4),EXACT(R54,'Validation Lists'!$I$5)))),AND(V54&lt;&gt;"",NOT(OR(EXACT(V54,'Validation Lists'!$J$2),EXACT(V54,'Validation Lists'!$J$3),EXACT(V54,'Validation Lists'!$J$4),EXACT(V54,'Validation Lists'!$J$5),EXACT(V54,'Validation Lists'!$J$6)))),AND(W54&lt;&gt;"",NOT(OR(EXACT(W54,'Validation Lists'!$K$2),EXACT(W54,'Validation Lists'!$K$3),EXACT(W54,'Validation Lists'!$K$4),EXACT(W54,'Validation Lists'!$K$5)))),AND(X54&lt;&gt;"",NOT(OR(EXACT(X54,'Validation Lists'!$L$2),EXACT(X54,'Validation Lists'!$L$3),EXACT(X54,'Validation Lists'!$L$4),EXACT(X54,'Validation Lists'!$L$5)))),AND(Y54&lt;&gt;"",NOT(OR(EXACT(Y54,'Validation Lists'!$M$2),EXACT(Y54,'Validation Lists'!$M$3),EXACT(Y54,'Validation Lists'!$M$4),EXACT(Y54,'Validation Lists'!$M$5))))),"No status",IF(OR(B54="",C54="",D54="",M54="",N54="",O54="",I54="",U54="",S54="",T54="",R54="",V54="",W54="",X54="",Y54=""),"",IF(OR(R54="No",R54="Unknown",W54="Material contradiction unresolved",W54="Not checked",X54&lt;&gt;"None"),"Unresolved",IF(OR(N54="Unknown or unauthenticated",O54="Cannot reopen"),IF(AND(D54="Low",M54="Source-reported claim",R54="Yes"),"Supported","Unresolved"),IF(OR(N54="Partly identified",O54="Can reopen with limits",I54="Not available",U54="Historical but still relevant"),IF(OR(M54="Direct observation",AND(M54="Source-reported claim",R54="Yes")),"Supported","Inferred"),IF(U54="Stale or unknown",IF(D54="Low",IF(OR(M54="Direct observation",AND(M54="Source-reported claim",R54="Yes")),"Supported","Inferred"),"Unresolved"),IF(S54="Unknown","Unresolved",IF(S54="Partial match",IF(OR(M54="Direct observation",AND(M54="Source-reported claim",R54="Yes")),"Supported","Inferred"),IF(S54="No match",IF(D54="Low",IF(OR(M54="Direct observation",AND(M54="Source-reported claim",R54="Yes")),"Supported","Inferred"),"Unresolved"),IF(T54="No","Unresolved",IF(OR(T54="Partly",R54="Partial",M54="Modelled estimate"),"Inferred",IF(V54="Unknown","Unresolved",IF(OR(V54="Single source only",V54="Same-origin / copy chain"),IF(OR(M54="Direct observation",AND(M54="Source-reported claim",R54="Yes")),"Supported","Inferred"),"Supported")))))))))))))</x:f>
      </x:c>
      <x:c r="AB54" s="39" t="str">
        <x:f>IF(OR(AND(D54&lt;&gt;"",NOT(OR(EXACT(D54,'Validation Lists'!$A$2),EXACT(D54,'Validation Lists'!$A$3),EXACT(D54,'Validation Lists'!$A$4)))),AND(M54&lt;&gt;"",NOT(OR(EXACT(M54,'Validation Lists'!$B$2),EXACT(M54,'Validation Lists'!$B$3),EXACT(M54,'Validation Lists'!$B$4),EXACT(M54,'Validation Lists'!$B$5)))),AND(N54&lt;&gt;"",NOT(OR(EXACT(N54,'Validation Lists'!$C$2),EXACT(N54,'Validation Lists'!$C$3),EXACT(N54,'Validation Lists'!$C$4)))),AND(O54&lt;&gt;"",NOT(OR(EXACT(O54,'Validation Lists'!$D$2),EXACT(O54,'Validation Lists'!$D$3),EXACT(O54,'Validation Lists'!$D$4)))),AND(I54&lt;&gt;"",NOT(OR(EXACT(I54,'Validation Lists'!$E$2),EXACT(I54,'Validation Lists'!$E$3),EXACT(I54,'Validation Lists'!$E$4)))),AND(U54&lt;&gt;"",NOT(OR(EXACT(U54,'Validation Lists'!$F$2),EXACT(U54,'Validation Lists'!$F$3),EXACT(U54,'Validation Lists'!$F$4)))),AND(S54&lt;&gt;"",NOT(OR(EXACT(S54,'Validation Lists'!$G$2),EXACT(S54,'Validation Lists'!$G$3),EXACT(S54,'Validation Lists'!$G$4),EXACT(S54,'Validation Lists'!$G$5)))),AND(T54&lt;&gt;"",NOT(OR(EXACT(T54,'Validation Lists'!$H$2),EXACT(T54,'Validation Lists'!$H$3),EXACT(T54,'Validation Lists'!$H$4)))),AND(R54&lt;&gt;"",NOT(OR(EXACT(R54,'Validation Lists'!$I$2),EXACT(R54,'Validation Lists'!$I$3),EXACT(R54,'Validation Lists'!$I$4),EXACT(R54,'Validation Lists'!$I$5)))),AND(V54&lt;&gt;"",NOT(OR(EXACT(V54,'Validation Lists'!$J$2),EXACT(V54,'Validation Lists'!$J$3),EXACT(V54,'Validation Lists'!$J$4),EXACT(V54,'Validation Lists'!$J$5),EXACT(V54,'Validation Lists'!$J$6)))),AND(W54&lt;&gt;"",NOT(OR(EXACT(W54,'Validation Lists'!$K$2),EXACT(W54,'Validation Lists'!$K$3),EXACT(W54,'Validation Lists'!$K$4),EXACT(W54,'Validation Lists'!$K$5)))),AND(X54&lt;&gt;"",NOT(OR(EXACT(X54,'Validation Lists'!$L$2),EXACT(X54,'Validation Lists'!$L$3),EXACT(X54,'Validation Lists'!$L$4),EXACT(X54,'Validation Lists'!$L$5)))),AND(Y54&lt;&gt;"",NOT(OR(EXACT(Y54,'Validation Lists'!$M$2),EXACT(Y54,'Validation Lists'!$M$3),EXACT(Y54,'Validation Lists'!$M$4),EXACT(Y54,'Validation Lists'!$M$5))))),"Technical validation error — no outcome",IF(OR(B54="",C54="",D54="",M54="",N54="",O54="",I54="",U54="",S54="",T54="",R54="",V54="",W54="",X54="",Y54=""),"",IF(R54="No","Refuse claim",IF(R54="Unknown","Review required",IF(W54="Material contradiction unresolved",IF(AND(D54="Consequential",X54="Material evidence unavailable"),"Refuse claim","Review required"),IF(W54="Not checked","Review required",IF(OR(X54="Recoverable missing evidence",X54="Unknown"),"Review required",IF(X54="Material evidence unavailable",IF(OR(D54="Material",D54="Consequential"),"Refuse claim","Review required"),IF(OR(N54="Unknown or unauthenticated",O54="Cannot reopen"),IF(D54="Consequential","Refuse claim",IF(AND(D54="Low",M54="Source-reported claim",R54="Yes"),"Use with limits","Review required")),IF(OR(N54="Partly identified",O54="Can reopen with limits"),IF(D54="Low","Use with limits","Review required"),IF(I54="Not available",IF(D54="Low","Use with limits","Review required"),IF(U54="Historical but still relevant","Use with limits",IF(U54="Stale or unknown",IF(D54="Low","Use with limits","Review required"),IF(S54="Unknown","Review required",IF(S54="Partial match",IF(D54="Low","Use with limits","Review required"),IF(S54="No match",IF(D54="Low","Use with limits","Refuse claim"),IF(T54="No","Review required",IF(T54="Partly",IF(D54="Low","Use with limits","Review required"),IF(R54="Partial",IF(D54="Low","Use with limits","Review required"),IF(M54="Modelled estimate",IF(D54="Consequential","Review required","Use with limits"),IF(V54="Unknown","Review required",IF(OR(V54="Single source only",V54="Same-origin / copy chain"),IF(D54="Low","Use with limits","Review required"),IF(Y54="Does not materially change recommendation","No material change","Use")))))))))))))))))))))))</x:f>
      </x:c>
      <x:c r="AC54" s="30"/>
      <x:c r="AD54" s="30"/>
      <x:c r="AE54" s="30"/>
      <x:c r="AF54" s="30"/>
      <x:c r="AG54" s="30"/>
      <x:c r="AH54" s="30"/>
      <x:c r="AI54" s="30"/>
      <x:c r="AJ54" s="30"/>
      <x:c r="AK54" s="30"/>
      <x:c r="AL54" s="30"/>
      <x:c r="AM54" s="43" t="str">
        <x:v>This register governs permitted use from the recorded fields. It does not verify sources, measure reliability or prove commercial outcomes.</x:v>
      </x:c>
    </x:row>
    <x:row r="55">
      <x:c r="A55" s="30"/>
      <x:c r="B55" s="30"/>
      <x:c r="C55" s="30"/>
      <x:c r="D55" s="30"/>
      <x:c r="E55" s="30"/>
      <x:c r="F55" s="30"/>
      <x:c r="G55" s="30"/>
      <x:c r="H55" s="30"/>
      <x:c r="I55" s="30"/>
      <x:c r="J55" s="30"/>
      <x:c r="K55" s="30"/>
      <x:c r="L55" s="30"/>
      <x:c r="M55" s="30"/>
      <x:c r="N55" s="30"/>
      <x:c r="O55" s="30"/>
      <x:c r="P55" s="30"/>
      <x:c r="Q55" s="30"/>
      <x:c r="R55" s="30"/>
      <x:c r="S55" s="30"/>
      <x:c r="T55" s="30"/>
      <x:c r="U55" s="30"/>
      <x:c r="V55" s="30"/>
      <x:c r="W55" s="30"/>
      <x:c r="X55" s="30"/>
      <x:c r="Y55" s="30"/>
      <x:c r="Z55" s="39" t="str">
        <x:f>IF(OR(AND(D55&lt;&gt;"",NOT(OR(EXACT(D55,'Validation Lists'!$A$2),EXACT(D55,'Validation Lists'!$A$3),EXACT(D55,'Validation Lists'!$A$4)))),AND(M55&lt;&gt;"",NOT(OR(EXACT(M55,'Validation Lists'!$B$2),EXACT(M55,'Validation Lists'!$B$3),EXACT(M55,'Validation Lists'!$B$4),EXACT(M55,'Validation Lists'!$B$5)))),AND(N55&lt;&gt;"",NOT(OR(EXACT(N55,'Validation Lists'!$C$2),EXACT(N55,'Validation Lists'!$C$3),EXACT(N55,'Validation Lists'!$C$4)))),AND(O55&lt;&gt;"",NOT(OR(EXACT(O55,'Validation Lists'!$D$2),EXACT(O55,'Validation Lists'!$D$3),EXACT(O55,'Validation Lists'!$D$4)))),AND(I55&lt;&gt;"",NOT(OR(EXACT(I55,'Validation Lists'!$E$2),EXACT(I55,'Validation Lists'!$E$3),EXACT(I55,'Validation Lists'!$E$4)))),AND(U55&lt;&gt;"",NOT(OR(EXACT(U55,'Validation Lists'!$F$2),EXACT(U55,'Validation Lists'!$F$3),EXACT(U55,'Validation Lists'!$F$4)))),AND(S55&lt;&gt;"",NOT(OR(EXACT(S55,'Validation Lists'!$G$2),EXACT(S55,'Validation Lists'!$G$3),EXACT(S55,'Validation Lists'!$G$4),EXACT(S55,'Validation Lists'!$G$5)))),AND(T55&lt;&gt;"",NOT(OR(EXACT(T55,'Validation Lists'!$H$2),EXACT(T55,'Validation Lists'!$H$3),EXACT(T55,'Validation Lists'!$H$4)))),AND(R55&lt;&gt;"",NOT(OR(EXACT(R55,'Validation Lists'!$I$2),EXACT(R55,'Validation Lists'!$I$3),EXACT(R55,'Validation Lists'!$I$4),EXACT(R55,'Validation Lists'!$I$5)))),AND(V55&lt;&gt;"",NOT(OR(EXACT(V55,'Validation Lists'!$J$2),EXACT(V55,'Validation Lists'!$J$3),EXACT(V55,'Validation Lists'!$J$4),EXACT(V55,'Validation Lists'!$J$5),EXACT(V55,'Validation Lists'!$J$6)))),AND(W55&lt;&gt;"",NOT(OR(EXACT(W55,'Validation Lists'!$K$2),EXACT(W55,'Validation Lists'!$K$3),EXACT(W55,'Validation Lists'!$K$4),EXACT(W55,'Validation Lists'!$K$5)))),AND(X55&lt;&gt;"",NOT(OR(EXACT(X55,'Validation Lists'!$L$2),EXACT(X55,'Validation Lists'!$L$3),EXACT(X55,'Validation Lists'!$L$4),EXACT(X55,'Validation Lists'!$L$5)))),AND(Y55&lt;&gt;"",NOT(OR(EXACT(Y55,'Validation Lists'!$M$2),EXACT(Y55,'Validation Lists'!$M$3),EXACT(Y55,'Validation Lists'!$M$4),EXACT(Y55,'Validation Lists'!$M$5))))),"No condition",IF(OR(B55="",C55="",D55="",M55="",N55="",O55="",I55="",U55="",S55="",T55="",R55="",V55="",W55="",X55="",Y55=""),"",IF(R55="No","Limited / weak",IF(R55="Unknown","Missing",IF(W55="Material contradiction unresolved","Contradictory",IF(W55="Not checked","Missing",IF(OR(X55="Recoverable missing evidence",X55="Material evidence unavailable",X55="Unknown"),"Missing",IF(OR(N55="Unknown or unauthenticated",O55="Cannot reopen",N55="Partly identified",O55="Can reopen with limits",I55="Not available"),"Limited / weak",IF(U55="Historical but still relevant","Limited / weak",IF(U55="Stale or unknown","Stale",IF(S55="Unknown","Missing",IF(OR(S55="Partial match",S55="No match",T55="No",T55="Partly",R55="Partial",M55="Modelled estimate",V55="Single source only",V55="Same-origin / copy chain"),"Limited / weak",IF(V55="Unknown","Missing","Fit")))))))))))))</x:f>
      </x:c>
      <x:c r="AA55" s="39" t="str">
        <x:f>IF(OR(AND(D55&lt;&gt;"",NOT(OR(EXACT(D55,'Validation Lists'!$A$2),EXACT(D55,'Validation Lists'!$A$3),EXACT(D55,'Validation Lists'!$A$4)))),AND(M55&lt;&gt;"",NOT(OR(EXACT(M55,'Validation Lists'!$B$2),EXACT(M55,'Validation Lists'!$B$3),EXACT(M55,'Validation Lists'!$B$4),EXACT(M55,'Validation Lists'!$B$5)))),AND(N55&lt;&gt;"",NOT(OR(EXACT(N55,'Validation Lists'!$C$2),EXACT(N55,'Validation Lists'!$C$3),EXACT(N55,'Validation Lists'!$C$4)))),AND(O55&lt;&gt;"",NOT(OR(EXACT(O55,'Validation Lists'!$D$2),EXACT(O55,'Validation Lists'!$D$3),EXACT(O55,'Validation Lists'!$D$4)))),AND(I55&lt;&gt;"",NOT(OR(EXACT(I55,'Validation Lists'!$E$2),EXACT(I55,'Validation Lists'!$E$3),EXACT(I55,'Validation Lists'!$E$4)))),AND(U55&lt;&gt;"",NOT(OR(EXACT(U55,'Validation Lists'!$F$2),EXACT(U55,'Validation Lists'!$F$3),EXACT(U55,'Validation Lists'!$F$4)))),AND(S55&lt;&gt;"",NOT(OR(EXACT(S55,'Validation Lists'!$G$2),EXACT(S55,'Validation Lists'!$G$3),EXACT(S55,'Validation Lists'!$G$4),EXACT(S55,'Validation Lists'!$G$5)))),AND(T55&lt;&gt;"",NOT(OR(EXACT(T55,'Validation Lists'!$H$2),EXACT(T55,'Validation Lists'!$H$3),EXACT(T55,'Validation Lists'!$H$4)))),AND(R55&lt;&gt;"",NOT(OR(EXACT(R55,'Validation Lists'!$I$2),EXACT(R55,'Validation Lists'!$I$3),EXACT(R55,'Validation Lists'!$I$4),EXACT(R55,'Validation Lists'!$I$5)))),AND(V55&lt;&gt;"",NOT(OR(EXACT(V55,'Validation Lists'!$J$2),EXACT(V55,'Validation Lists'!$J$3),EXACT(V55,'Validation Lists'!$J$4),EXACT(V55,'Validation Lists'!$J$5),EXACT(V55,'Validation Lists'!$J$6)))),AND(W55&lt;&gt;"",NOT(OR(EXACT(W55,'Validation Lists'!$K$2),EXACT(W55,'Validation Lists'!$K$3),EXACT(W55,'Validation Lists'!$K$4),EXACT(W55,'Validation Lists'!$K$5)))),AND(X55&lt;&gt;"",NOT(OR(EXACT(X55,'Validation Lists'!$L$2),EXACT(X55,'Validation Lists'!$L$3),EXACT(X55,'Validation Lists'!$L$4),EXACT(X55,'Validation Lists'!$L$5)))),AND(Y55&lt;&gt;"",NOT(OR(EXACT(Y55,'Validation Lists'!$M$2),EXACT(Y55,'Validation Lists'!$M$3),EXACT(Y55,'Validation Lists'!$M$4),EXACT(Y55,'Validation Lists'!$M$5))))),"No status",IF(OR(B55="",C55="",D55="",M55="",N55="",O55="",I55="",U55="",S55="",T55="",R55="",V55="",W55="",X55="",Y55=""),"",IF(OR(R55="No",R55="Unknown",W55="Material contradiction unresolved",W55="Not checked",X55&lt;&gt;"None"),"Unresolved",IF(OR(N55="Unknown or unauthenticated",O55="Cannot reopen"),IF(AND(D55="Low",M55="Source-reported claim",R55="Yes"),"Supported","Unresolved"),IF(OR(N55="Partly identified",O55="Can reopen with limits",I55="Not available",U55="Historical but still relevant"),IF(OR(M55="Direct observation",AND(M55="Source-reported claim",R55="Yes")),"Supported","Inferred"),IF(U55="Stale or unknown",IF(D55="Low",IF(OR(M55="Direct observation",AND(M55="Source-reported claim",R55="Yes")),"Supported","Inferred"),"Unresolved"),IF(S55="Unknown","Unresolved",IF(S55="Partial match",IF(OR(M55="Direct observation",AND(M55="Source-reported claim",R55="Yes")),"Supported","Inferred"),IF(S55="No match",IF(D55="Low",IF(OR(M55="Direct observation",AND(M55="Source-reported claim",R55="Yes")),"Supported","Inferred"),"Unresolved"),IF(T55="No","Unresolved",IF(OR(T55="Partly",R55="Partial",M55="Modelled estimate"),"Inferred",IF(V55="Unknown","Unresolved",IF(OR(V55="Single source only",V55="Same-origin / copy chain"),IF(OR(M55="Direct observation",AND(M55="Source-reported claim",R55="Yes")),"Supported","Inferred"),"Supported")))))))))))))</x:f>
      </x:c>
      <x:c r="AB55" s="39" t="str">
        <x:f>IF(OR(AND(D55&lt;&gt;"",NOT(OR(EXACT(D55,'Validation Lists'!$A$2),EXACT(D55,'Validation Lists'!$A$3),EXACT(D55,'Validation Lists'!$A$4)))),AND(M55&lt;&gt;"",NOT(OR(EXACT(M55,'Validation Lists'!$B$2),EXACT(M55,'Validation Lists'!$B$3),EXACT(M55,'Validation Lists'!$B$4),EXACT(M55,'Validation Lists'!$B$5)))),AND(N55&lt;&gt;"",NOT(OR(EXACT(N55,'Validation Lists'!$C$2),EXACT(N55,'Validation Lists'!$C$3),EXACT(N55,'Validation Lists'!$C$4)))),AND(O55&lt;&gt;"",NOT(OR(EXACT(O55,'Validation Lists'!$D$2),EXACT(O55,'Validation Lists'!$D$3),EXACT(O55,'Validation Lists'!$D$4)))),AND(I55&lt;&gt;"",NOT(OR(EXACT(I55,'Validation Lists'!$E$2),EXACT(I55,'Validation Lists'!$E$3),EXACT(I55,'Validation Lists'!$E$4)))),AND(U55&lt;&gt;"",NOT(OR(EXACT(U55,'Validation Lists'!$F$2),EXACT(U55,'Validation Lists'!$F$3),EXACT(U55,'Validation Lists'!$F$4)))),AND(S55&lt;&gt;"",NOT(OR(EXACT(S55,'Validation Lists'!$G$2),EXACT(S55,'Validation Lists'!$G$3),EXACT(S55,'Validation Lists'!$G$4),EXACT(S55,'Validation Lists'!$G$5)))),AND(T55&lt;&gt;"",NOT(OR(EXACT(T55,'Validation Lists'!$H$2),EXACT(T55,'Validation Lists'!$H$3),EXACT(T55,'Validation Lists'!$H$4)))),AND(R55&lt;&gt;"",NOT(OR(EXACT(R55,'Validation Lists'!$I$2),EXACT(R55,'Validation Lists'!$I$3),EXACT(R55,'Validation Lists'!$I$4),EXACT(R55,'Validation Lists'!$I$5)))),AND(V55&lt;&gt;"",NOT(OR(EXACT(V55,'Validation Lists'!$J$2),EXACT(V55,'Validation Lists'!$J$3),EXACT(V55,'Validation Lists'!$J$4),EXACT(V55,'Validation Lists'!$J$5),EXACT(V55,'Validation Lists'!$J$6)))),AND(W55&lt;&gt;"",NOT(OR(EXACT(W55,'Validation Lists'!$K$2),EXACT(W55,'Validation Lists'!$K$3),EXACT(W55,'Validation Lists'!$K$4),EXACT(W55,'Validation Lists'!$K$5)))),AND(X55&lt;&gt;"",NOT(OR(EXACT(X55,'Validation Lists'!$L$2),EXACT(X55,'Validation Lists'!$L$3),EXACT(X55,'Validation Lists'!$L$4),EXACT(X55,'Validation Lists'!$L$5)))),AND(Y55&lt;&gt;"",NOT(OR(EXACT(Y55,'Validation Lists'!$M$2),EXACT(Y55,'Validation Lists'!$M$3),EXACT(Y55,'Validation Lists'!$M$4),EXACT(Y55,'Validation Lists'!$M$5))))),"Technical validation error — no outcome",IF(OR(B55="",C55="",D55="",M55="",N55="",O55="",I55="",U55="",S55="",T55="",R55="",V55="",W55="",X55="",Y55=""),"",IF(R55="No","Refuse claim",IF(R55="Unknown","Review required",IF(W55="Material contradiction unresolved",IF(AND(D55="Consequential",X55="Material evidence unavailable"),"Refuse claim","Review required"),IF(W55="Not checked","Review required",IF(OR(X55="Recoverable missing evidence",X55="Unknown"),"Review required",IF(X55="Material evidence unavailable",IF(OR(D55="Material",D55="Consequential"),"Refuse claim","Review required"),IF(OR(N55="Unknown or unauthenticated",O55="Cannot reopen"),IF(D55="Consequential","Refuse claim",IF(AND(D55="Low",M55="Source-reported claim",R55="Yes"),"Use with limits","Review required")),IF(OR(N55="Partly identified",O55="Can reopen with limits"),IF(D55="Low","Use with limits","Review required"),IF(I55="Not available",IF(D55="Low","Use with limits","Review required"),IF(U55="Historical but still relevant","Use with limits",IF(U55="Stale or unknown",IF(D55="Low","Use with limits","Review required"),IF(S55="Unknown","Review required",IF(S55="Partial match",IF(D55="Low","Use with limits","Review required"),IF(S55="No match",IF(D55="Low","Use with limits","Refuse claim"),IF(T55="No","Review required",IF(T55="Partly",IF(D55="Low","Use with limits","Review required"),IF(R55="Partial",IF(D55="Low","Use with limits","Review required"),IF(M55="Modelled estimate",IF(D55="Consequential","Review required","Use with limits"),IF(V55="Unknown","Review required",IF(OR(V55="Single source only",V55="Same-origin / copy chain"),IF(D55="Low","Use with limits","Review required"),IF(Y55="Does not materially change recommendation","No material change","Use")))))))))))))))))))))))</x:f>
      </x:c>
      <x:c r="AC55" s="30"/>
      <x:c r="AD55" s="30"/>
      <x:c r="AE55" s="30"/>
      <x:c r="AF55" s="30"/>
      <x:c r="AG55" s="30"/>
      <x:c r="AH55" s="30"/>
      <x:c r="AI55" s="30"/>
      <x:c r="AJ55" s="30"/>
      <x:c r="AK55" s="30"/>
      <x:c r="AL55" s="30"/>
      <x:c r="AM55" s="43" t="str">
        <x:v>This register governs permitted use from the recorded fields. It does not verify sources, measure reliability or prove commercial outcomes.</x:v>
      </x:c>
    </x:row>
    <x:row r="56">
      <x:c r="A56" s="30"/>
      <x:c r="B56" s="30"/>
      <x:c r="C56" s="30"/>
      <x:c r="D56" s="30"/>
      <x:c r="E56" s="30"/>
      <x:c r="F56" s="30"/>
      <x:c r="G56" s="30"/>
      <x:c r="H56" s="30"/>
      <x:c r="I56" s="30"/>
      <x:c r="J56" s="30"/>
      <x:c r="K56" s="30"/>
      <x:c r="L56" s="30"/>
      <x:c r="M56" s="30"/>
      <x:c r="N56" s="30"/>
      <x:c r="O56" s="30"/>
      <x:c r="P56" s="30"/>
      <x:c r="Q56" s="30"/>
      <x:c r="R56" s="30"/>
      <x:c r="S56" s="30"/>
      <x:c r="T56" s="30"/>
      <x:c r="U56" s="30"/>
      <x:c r="V56" s="30"/>
      <x:c r="W56" s="30"/>
      <x:c r="X56" s="30"/>
      <x:c r="Y56" s="30"/>
      <x:c r="Z56" s="39" t="str">
        <x:f>IF(OR(AND(D56&lt;&gt;"",NOT(OR(EXACT(D56,'Validation Lists'!$A$2),EXACT(D56,'Validation Lists'!$A$3),EXACT(D56,'Validation Lists'!$A$4)))),AND(M56&lt;&gt;"",NOT(OR(EXACT(M56,'Validation Lists'!$B$2),EXACT(M56,'Validation Lists'!$B$3),EXACT(M56,'Validation Lists'!$B$4),EXACT(M56,'Validation Lists'!$B$5)))),AND(N56&lt;&gt;"",NOT(OR(EXACT(N56,'Validation Lists'!$C$2),EXACT(N56,'Validation Lists'!$C$3),EXACT(N56,'Validation Lists'!$C$4)))),AND(O56&lt;&gt;"",NOT(OR(EXACT(O56,'Validation Lists'!$D$2),EXACT(O56,'Validation Lists'!$D$3),EXACT(O56,'Validation Lists'!$D$4)))),AND(I56&lt;&gt;"",NOT(OR(EXACT(I56,'Validation Lists'!$E$2),EXACT(I56,'Validation Lists'!$E$3),EXACT(I56,'Validation Lists'!$E$4)))),AND(U56&lt;&gt;"",NOT(OR(EXACT(U56,'Validation Lists'!$F$2),EXACT(U56,'Validation Lists'!$F$3),EXACT(U56,'Validation Lists'!$F$4)))),AND(S56&lt;&gt;"",NOT(OR(EXACT(S56,'Validation Lists'!$G$2),EXACT(S56,'Validation Lists'!$G$3),EXACT(S56,'Validation Lists'!$G$4),EXACT(S56,'Validation Lists'!$G$5)))),AND(T56&lt;&gt;"",NOT(OR(EXACT(T56,'Validation Lists'!$H$2),EXACT(T56,'Validation Lists'!$H$3),EXACT(T56,'Validation Lists'!$H$4)))),AND(R56&lt;&gt;"",NOT(OR(EXACT(R56,'Validation Lists'!$I$2),EXACT(R56,'Validation Lists'!$I$3),EXACT(R56,'Validation Lists'!$I$4),EXACT(R56,'Validation Lists'!$I$5)))),AND(V56&lt;&gt;"",NOT(OR(EXACT(V56,'Validation Lists'!$J$2),EXACT(V56,'Validation Lists'!$J$3),EXACT(V56,'Validation Lists'!$J$4),EXACT(V56,'Validation Lists'!$J$5),EXACT(V56,'Validation Lists'!$J$6)))),AND(W56&lt;&gt;"",NOT(OR(EXACT(W56,'Validation Lists'!$K$2),EXACT(W56,'Validation Lists'!$K$3),EXACT(W56,'Validation Lists'!$K$4),EXACT(W56,'Validation Lists'!$K$5)))),AND(X56&lt;&gt;"",NOT(OR(EXACT(X56,'Validation Lists'!$L$2),EXACT(X56,'Validation Lists'!$L$3),EXACT(X56,'Validation Lists'!$L$4),EXACT(X56,'Validation Lists'!$L$5)))),AND(Y56&lt;&gt;"",NOT(OR(EXACT(Y56,'Validation Lists'!$M$2),EXACT(Y56,'Validation Lists'!$M$3),EXACT(Y56,'Validation Lists'!$M$4),EXACT(Y56,'Validation Lists'!$M$5))))),"No condition",IF(OR(B56="",C56="",D56="",M56="",N56="",O56="",I56="",U56="",S56="",T56="",R56="",V56="",W56="",X56="",Y56=""),"",IF(R56="No","Limited / weak",IF(R56="Unknown","Missing",IF(W56="Material contradiction unresolved","Contradictory",IF(W56="Not checked","Missing",IF(OR(X56="Recoverable missing evidence",X56="Material evidence unavailable",X56="Unknown"),"Missing",IF(OR(N56="Unknown or unauthenticated",O56="Cannot reopen",N56="Partly identified",O56="Can reopen with limits",I56="Not available"),"Limited / weak",IF(U56="Historical but still relevant","Limited / weak",IF(U56="Stale or unknown","Stale",IF(S56="Unknown","Missing",IF(OR(S56="Partial match",S56="No match",T56="No",T56="Partly",R56="Partial",M56="Modelled estimate",V56="Single source only",V56="Same-origin / copy chain"),"Limited / weak",IF(V56="Unknown","Missing","Fit")))))))))))))</x:f>
      </x:c>
      <x:c r="AA56" s="39" t="str">
        <x:f>IF(OR(AND(D56&lt;&gt;"",NOT(OR(EXACT(D56,'Validation Lists'!$A$2),EXACT(D56,'Validation Lists'!$A$3),EXACT(D56,'Validation Lists'!$A$4)))),AND(M56&lt;&gt;"",NOT(OR(EXACT(M56,'Validation Lists'!$B$2),EXACT(M56,'Validation Lists'!$B$3),EXACT(M56,'Validation Lists'!$B$4),EXACT(M56,'Validation Lists'!$B$5)))),AND(N56&lt;&gt;"",NOT(OR(EXACT(N56,'Validation Lists'!$C$2),EXACT(N56,'Validation Lists'!$C$3),EXACT(N56,'Validation Lists'!$C$4)))),AND(O56&lt;&gt;"",NOT(OR(EXACT(O56,'Validation Lists'!$D$2),EXACT(O56,'Validation Lists'!$D$3),EXACT(O56,'Validation Lists'!$D$4)))),AND(I56&lt;&gt;"",NOT(OR(EXACT(I56,'Validation Lists'!$E$2),EXACT(I56,'Validation Lists'!$E$3),EXACT(I56,'Validation Lists'!$E$4)))),AND(U56&lt;&gt;"",NOT(OR(EXACT(U56,'Validation Lists'!$F$2),EXACT(U56,'Validation Lists'!$F$3),EXACT(U56,'Validation Lists'!$F$4)))),AND(S56&lt;&gt;"",NOT(OR(EXACT(S56,'Validation Lists'!$G$2),EXACT(S56,'Validation Lists'!$G$3),EXACT(S56,'Validation Lists'!$G$4),EXACT(S56,'Validation Lists'!$G$5)))),AND(T56&lt;&gt;"",NOT(OR(EXACT(T56,'Validation Lists'!$H$2),EXACT(T56,'Validation Lists'!$H$3),EXACT(T56,'Validation Lists'!$H$4)))),AND(R56&lt;&gt;"",NOT(OR(EXACT(R56,'Validation Lists'!$I$2),EXACT(R56,'Validation Lists'!$I$3),EXACT(R56,'Validation Lists'!$I$4),EXACT(R56,'Validation Lists'!$I$5)))),AND(V56&lt;&gt;"",NOT(OR(EXACT(V56,'Validation Lists'!$J$2),EXACT(V56,'Validation Lists'!$J$3),EXACT(V56,'Validation Lists'!$J$4),EXACT(V56,'Validation Lists'!$J$5),EXACT(V56,'Validation Lists'!$J$6)))),AND(W56&lt;&gt;"",NOT(OR(EXACT(W56,'Validation Lists'!$K$2),EXACT(W56,'Validation Lists'!$K$3),EXACT(W56,'Validation Lists'!$K$4),EXACT(W56,'Validation Lists'!$K$5)))),AND(X56&lt;&gt;"",NOT(OR(EXACT(X56,'Validation Lists'!$L$2),EXACT(X56,'Validation Lists'!$L$3),EXACT(X56,'Validation Lists'!$L$4),EXACT(X56,'Validation Lists'!$L$5)))),AND(Y56&lt;&gt;"",NOT(OR(EXACT(Y56,'Validation Lists'!$M$2),EXACT(Y56,'Validation Lists'!$M$3),EXACT(Y56,'Validation Lists'!$M$4),EXACT(Y56,'Validation Lists'!$M$5))))),"No status",IF(OR(B56="",C56="",D56="",M56="",N56="",O56="",I56="",U56="",S56="",T56="",R56="",V56="",W56="",X56="",Y56=""),"",IF(OR(R56="No",R56="Unknown",W56="Material contradiction unresolved",W56="Not checked",X56&lt;&gt;"None"),"Unresolved",IF(OR(N56="Unknown or unauthenticated",O56="Cannot reopen"),IF(AND(D56="Low",M56="Source-reported claim",R56="Yes"),"Supported","Unresolved"),IF(OR(N56="Partly identified",O56="Can reopen with limits",I56="Not available",U56="Historical but still relevant"),IF(OR(M56="Direct observation",AND(M56="Source-reported claim",R56="Yes")),"Supported","Inferred"),IF(U56="Stale or unknown",IF(D56="Low",IF(OR(M56="Direct observation",AND(M56="Source-reported claim",R56="Yes")),"Supported","Inferred"),"Unresolved"),IF(S56="Unknown","Unresolved",IF(S56="Partial match",IF(OR(M56="Direct observation",AND(M56="Source-reported claim",R56="Yes")),"Supported","Inferred"),IF(S56="No match",IF(D56="Low",IF(OR(M56="Direct observation",AND(M56="Source-reported claim",R56="Yes")),"Supported","Inferred"),"Unresolved"),IF(T56="No","Unresolved",IF(OR(T56="Partly",R56="Partial",M56="Modelled estimate"),"Inferred",IF(V56="Unknown","Unresolved",IF(OR(V56="Single source only",V56="Same-origin / copy chain"),IF(OR(M56="Direct observation",AND(M56="Source-reported claim",R56="Yes")),"Supported","Inferred"),"Supported")))))))))))))</x:f>
      </x:c>
      <x:c r="AB56" s="39" t="str">
        <x:f>IF(OR(AND(D56&lt;&gt;"",NOT(OR(EXACT(D56,'Validation Lists'!$A$2),EXACT(D56,'Validation Lists'!$A$3),EXACT(D56,'Validation Lists'!$A$4)))),AND(M56&lt;&gt;"",NOT(OR(EXACT(M56,'Validation Lists'!$B$2),EXACT(M56,'Validation Lists'!$B$3),EXACT(M56,'Validation Lists'!$B$4),EXACT(M56,'Validation Lists'!$B$5)))),AND(N56&lt;&gt;"",NOT(OR(EXACT(N56,'Validation Lists'!$C$2),EXACT(N56,'Validation Lists'!$C$3),EXACT(N56,'Validation Lists'!$C$4)))),AND(O56&lt;&gt;"",NOT(OR(EXACT(O56,'Validation Lists'!$D$2),EXACT(O56,'Validation Lists'!$D$3),EXACT(O56,'Validation Lists'!$D$4)))),AND(I56&lt;&gt;"",NOT(OR(EXACT(I56,'Validation Lists'!$E$2),EXACT(I56,'Validation Lists'!$E$3),EXACT(I56,'Validation Lists'!$E$4)))),AND(U56&lt;&gt;"",NOT(OR(EXACT(U56,'Validation Lists'!$F$2),EXACT(U56,'Validation Lists'!$F$3),EXACT(U56,'Validation Lists'!$F$4)))),AND(S56&lt;&gt;"",NOT(OR(EXACT(S56,'Validation Lists'!$G$2),EXACT(S56,'Validation Lists'!$G$3),EXACT(S56,'Validation Lists'!$G$4),EXACT(S56,'Validation Lists'!$G$5)))),AND(T56&lt;&gt;"",NOT(OR(EXACT(T56,'Validation Lists'!$H$2),EXACT(T56,'Validation Lists'!$H$3),EXACT(T56,'Validation Lists'!$H$4)))),AND(R56&lt;&gt;"",NOT(OR(EXACT(R56,'Validation Lists'!$I$2),EXACT(R56,'Validation Lists'!$I$3),EXACT(R56,'Validation Lists'!$I$4),EXACT(R56,'Validation Lists'!$I$5)))),AND(V56&lt;&gt;"",NOT(OR(EXACT(V56,'Validation Lists'!$J$2),EXACT(V56,'Validation Lists'!$J$3),EXACT(V56,'Validation Lists'!$J$4),EXACT(V56,'Validation Lists'!$J$5),EXACT(V56,'Validation Lists'!$J$6)))),AND(W56&lt;&gt;"",NOT(OR(EXACT(W56,'Validation Lists'!$K$2),EXACT(W56,'Validation Lists'!$K$3),EXACT(W56,'Validation Lists'!$K$4),EXACT(W56,'Validation Lists'!$K$5)))),AND(X56&lt;&gt;"",NOT(OR(EXACT(X56,'Validation Lists'!$L$2),EXACT(X56,'Validation Lists'!$L$3),EXACT(X56,'Validation Lists'!$L$4),EXACT(X56,'Validation Lists'!$L$5)))),AND(Y56&lt;&gt;"",NOT(OR(EXACT(Y56,'Validation Lists'!$M$2),EXACT(Y56,'Validation Lists'!$M$3),EXACT(Y56,'Validation Lists'!$M$4),EXACT(Y56,'Validation Lists'!$M$5))))),"Technical validation error — no outcome",IF(OR(B56="",C56="",D56="",M56="",N56="",O56="",I56="",U56="",S56="",T56="",R56="",V56="",W56="",X56="",Y56=""),"",IF(R56="No","Refuse claim",IF(R56="Unknown","Review required",IF(W56="Material contradiction unresolved",IF(AND(D56="Consequential",X56="Material evidence unavailable"),"Refuse claim","Review required"),IF(W56="Not checked","Review required",IF(OR(X56="Recoverable missing evidence",X56="Unknown"),"Review required",IF(X56="Material evidence unavailable",IF(OR(D56="Material",D56="Consequential"),"Refuse claim","Review required"),IF(OR(N56="Unknown or unauthenticated",O56="Cannot reopen"),IF(D56="Consequential","Refuse claim",IF(AND(D56="Low",M56="Source-reported claim",R56="Yes"),"Use with limits","Review required")),IF(OR(N56="Partly identified",O56="Can reopen with limits"),IF(D56="Low","Use with limits","Review required"),IF(I56="Not available",IF(D56="Low","Use with limits","Review required"),IF(U56="Historical but still relevant","Use with limits",IF(U56="Stale or unknown",IF(D56="Low","Use with limits","Review required"),IF(S56="Unknown","Review required",IF(S56="Partial match",IF(D56="Low","Use with limits","Review required"),IF(S56="No match",IF(D56="Low","Use with limits","Refuse claim"),IF(T56="No","Review required",IF(T56="Partly",IF(D56="Low","Use with limits","Review required"),IF(R56="Partial",IF(D56="Low","Use with limits","Review required"),IF(M56="Modelled estimate",IF(D56="Consequential","Review required","Use with limits"),IF(V56="Unknown","Review required",IF(OR(V56="Single source only",V56="Same-origin / copy chain"),IF(D56="Low","Use with limits","Review required"),IF(Y56="Does not materially change recommendation","No material change","Use")))))))))))))))))))))))</x:f>
      </x:c>
      <x:c r="AC56" s="30"/>
      <x:c r="AD56" s="30"/>
      <x:c r="AE56" s="30"/>
      <x:c r="AF56" s="30"/>
      <x:c r="AG56" s="30"/>
      <x:c r="AH56" s="30"/>
      <x:c r="AI56" s="30"/>
      <x:c r="AJ56" s="30"/>
      <x:c r="AK56" s="30"/>
      <x:c r="AL56" s="30"/>
      <x:c r="AM56" s="43" t="str">
        <x:v>This register governs permitted use from the recorded fields. It does not verify sources, measure reliability or prove commercial outcomes.</x:v>
      </x:c>
    </x:row>
    <x:row r="57">
      <x:c r="A57" s="30"/>
      <x:c r="B57" s="30"/>
      <x:c r="C57" s="30"/>
      <x:c r="D57" s="30"/>
      <x:c r="E57" s="30"/>
      <x:c r="F57" s="30"/>
      <x:c r="G57" s="30"/>
      <x:c r="H57" s="30"/>
      <x:c r="I57" s="30"/>
      <x:c r="J57" s="30"/>
      <x:c r="K57" s="30"/>
      <x:c r="L57" s="30"/>
      <x:c r="M57" s="30"/>
      <x:c r="N57" s="30"/>
      <x:c r="O57" s="30"/>
      <x:c r="P57" s="30"/>
      <x:c r="Q57" s="30"/>
      <x:c r="R57" s="30"/>
      <x:c r="S57" s="30"/>
      <x:c r="T57" s="30"/>
      <x:c r="U57" s="30"/>
      <x:c r="V57" s="30"/>
      <x:c r="W57" s="30"/>
      <x:c r="X57" s="30"/>
      <x:c r="Y57" s="30"/>
      <x:c r="Z57" s="39" t="str">
        <x:f>IF(OR(AND(D57&lt;&gt;"",NOT(OR(EXACT(D57,'Validation Lists'!$A$2),EXACT(D57,'Validation Lists'!$A$3),EXACT(D57,'Validation Lists'!$A$4)))),AND(M57&lt;&gt;"",NOT(OR(EXACT(M57,'Validation Lists'!$B$2),EXACT(M57,'Validation Lists'!$B$3),EXACT(M57,'Validation Lists'!$B$4),EXACT(M57,'Validation Lists'!$B$5)))),AND(N57&lt;&gt;"",NOT(OR(EXACT(N57,'Validation Lists'!$C$2),EXACT(N57,'Validation Lists'!$C$3),EXACT(N57,'Validation Lists'!$C$4)))),AND(O57&lt;&gt;"",NOT(OR(EXACT(O57,'Validation Lists'!$D$2),EXACT(O57,'Validation Lists'!$D$3),EXACT(O57,'Validation Lists'!$D$4)))),AND(I57&lt;&gt;"",NOT(OR(EXACT(I57,'Validation Lists'!$E$2),EXACT(I57,'Validation Lists'!$E$3),EXACT(I57,'Validation Lists'!$E$4)))),AND(U57&lt;&gt;"",NOT(OR(EXACT(U57,'Validation Lists'!$F$2),EXACT(U57,'Validation Lists'!$F$3),EXACT(U57,'Validation Lists'!$F$4)))),AND(S57&lt;&gt;"",NOT(OR(EXACT(S57,'Validation Lists'!$G$2),EXACT(S57,'Validation Lists'!$G$3),EXACT(S57,'Validation Lists'!$G$4),EXACT(S57,'Validation Lists'!$G$5)))),AND(T57&lt;&gt;"",NOT(OR(EXACT(T57,'Validation Lists'!$H$2),EXACT(T57,'Validation Lists'!$H$3),EXACT(T57,'Validation Lists'!$H$4)))),AND(R57&lt;&gt;"",NOT(OR(EXACT(R57,'Validation Lists'!$I$2),EXACT(R57,'Validation Lists'!$I$3),EXACT(R57,'Validation Lists'!$I$4),EXACT(R57,'Validation Lists'!$I$5)))),AND(V57&lt;&gt;"",NOT(OR(EXACT(V57,'Validation Lists'!$J$2),EXACT(V57,'Validation Lists'!$J$3),EXACT(V57,'Validation Lists'!$J$4),EXACT(V57,'Validation Lists'!$J$5),EXACT(V57,'Validation Lists'!$J$6)))),AND(W57&lt;&gt;"",NOT(OR(EXACT(W57,'Validation Lists'!$K$2),EXACT(W57,'Validation Lists'!$K$3),EXACT(W57,'Validation Lists'!$K$4),EXACT(W57,'Validation Lists'!$K$5)))),AND(X57&lt;&gt;"",NOT(OR(EXACT(X57,'Validation Lists'!$L$2),EXACT(X57,'Validation Lists'!$L$3),EXACT(X57,'Validation Lists'!$L$4),EXACT(X57,'Validation Lists'!$L$5)))),AND(Y57&lt;&gt;"",NOT(OR(EXACT(Y57,'Validation Lists'!$M$2),EXACT(Y57,'Validation Lists'!$M$3),EXACT(Y57,'Validation Lists'!$M$4),EXACT(Y57,'Validation Lists'!$M$5))))),"No condition",IF(OR(B57="",C57="",D57="",M57="",N57="",O57="",I57="",U57="",S57="",T57="",R57="",V57="",W57="",X57="",Y57=""),"",IF(R57="No","Limited / weak",IF(R57="Unknown","Missing",IF(W57="Material contradiction unresolved","Contradictory",IF(W57="Not checked","Missing",IF(OR(X57="Recoverable missing evidence",X57="Material evidence unavailable",X57="Unknown"),"Missing",IF(OR(N57="Unknown or unauthenticated",O57="Cannot reopen",N57="Partly identified",O57="Can reopen with limits",I57="Not available"),"Limited / weak",IF(U57="Historical but still relevant","Limited / weak",IF(U57="Stale or unknown","Stale",IF(S57="Unknown","Missing",IF(OR(S57="Partial match",S57="No match",T57="No",T57="Partly",R57="Partial",M57="Modelled estimate",V57="Single source only",V57="Same-origin / copy chain"),"Limited / weak",IF(V57="Unknown","Missing","Fit")))))))))))))</x:f>
      </x:c>
      <x:c r="AA57" s="39" t="str">
        <x:f>IF(OR(AND(D57&lt;&gt;"",NOT(OR(EXACT(D57,'Validation Lists'!$A$2),EXACT(D57,'Validation Lists'!$A$3),EXACT(D57,'Validation Lists'!$A$4)))),AND(M57&lt;&gt;"",NOT(OR(EXACT(M57,'Validation Lists'!$B$2),EXACT(M57,'Validation Lists'!$B$3),EXACT(M57,'Validation Lists'!$B$4),EXACT(M57,'Validation Lists'!$B$5)))),AND(N57&lt;&gt;"",NOT(OR(EXACT(N57,'Validation Lists'!$C$2),EXACT(N57,'Validation Lists'!$C$3),EXACT(N57,'Validation Lists'!$C$4)))),AND(O57&lt;&gt;"",NOT(OR(EXACT(O57,'Validation Lists'!$D$2),EXACT(O57,'Validation Lists'!$D$3),EXACT(O57,'Validation Lists'!$D$4)))),AND(I57&lt;&gt;"",NOT(OR(EXACT(I57,'Validation Lists'!$E$2),EXACT(I57,'Validation Lists'!$E$3),EXACT(I57,'Validation Lists'!$E$4)))),AND(U57&lt;&gt;"",NOT(OR(EXACT(U57,'Validation Lists'!$F$2),EXACT(U57,'Validation Lists'!$F$3),EXACT(U57,'Validation Lists'!$F$4)))),AND(S57&lt;&gt;"",NOT(OR(EXACT(S57,'Validation Lists'!$G$2),EXACT(S57,'Validation Lists'!$G$3),EXACT(S57,'Validation Lists'!$G$4),EXACT(S57,'Validation Lists'!$G$5)))),AND(T57&lt;&gt;"",NOT(OR(EXACT(T57,'Validation Lists'!$H$2),EXACT(T57,'Validation Lists'!$H$3),EXACT(T57,'Validation Lists'!$H$4)))),AND(R57&lt;&gt;"",NOT(OR(EXACT(R57,'Validation Lists'!$I$2),EXACT(R57,'Validation Lists'!$I$3),EXACT(R57,'Validation Lists'!$I$4),EXACT(R57,'Validation Lists'!$I$5)))),AND(V57&lt;&gt;"",NOT(OR(EXACT(V57,'Validation Lists'!$J$2),EXACT(V57,'Validation Lists'!$J$3),EXACT(V57,'Validation Lists'!$J$4),EXACT(V57,'Validation Lists'!$J$5),EXACT(V57,'Validation Lists'!$J$6)))),AND(W57&lt;&gt;"",NOT(OR(EXACT(W57,'Validation Lists'!$K$2),EXACT(W57,'Validation Lists'!$K$3),EXACT(W57,'Validation Lists'!$K$4),EXACT(W57,'Validation Lists'!$K$5)))),AND(X57&lt;&gt;"",NOT(OR(EXACT(X57,'Validation Lists'!$L$2),EXACT(X57,'Validation Lists'!$L$3),EXACT(X57,'Validation Lists'!$L$4),EXACT(X57,'Validation Lists'!$L$5)))),AND(Y57&lt;&gt;"",NOT(OR(EXACT(Y57,'Validation Lists'!$M$2),EXACT(Y57,'Validation Lists'!$M$3),EXACT(Y57,'Validation Lists'!$M$4),EXACT(Y57,'Validation Lists'!$M$5))))),"No status",IF(OR(B57="",C57="",D57="",M57="",N57="",O57="",I57="",U57="",S57="",T57="",R57="",V57="",W57="",X57="",Y57=""),"",IF(OR(R57="No",R57="Unknown",W57="Material contradiction unresolved",W57="Not checked",X57&lt;&gt;"None"),"Unresolved",IF(OR(N57="Unknown or unauthenticated",O57="Cannot reopen"),IF(AND(D57="Low",M57="Source-reported claim",R57="Yes"),"Supported","Unresolved"),IF(OR(N57="Partly identified",O57="Can reopen with limits",I57="Not available",U57="Historical but still relevant"),IF(OR(M57="Direct observation",AND(M57="Source-reported claim",R57="Yes")),"Supported","Inferred"),IF(U57="Stale or unknown",IF(D57="Low",IF(OR(M57="Direct observation",AND(M57="Source-reported claim",R57="Yes")),"Supported","Inferred"),"Unresolved"),IF(S57="Unknown","Unresolved",IF(S57="Partial match",IF(OR(M57="Direct observation",AND(M57="Source-reported claim",R57="Yes")),"Supported","Inferred"),IF(S57="No match",IF(D57="Low",IF(OR(M57="Direct observation",AND(M57="Source-reported claim",R57="Yes")),"Supported","Inferred"),"Unresolved"),IF(T57="No","Unresolved",IF(OR(T57="Partly",R57="Partial",M57="Modelled estimate"),"Inferred",IF(V57="Unknown","Unresolved",IF(OR(V57="Single source only",V57="Same-origin / copy chain"),IF(OR(M57="Direct observation",AND(M57="Source-reported claim",R57="Yes")),"Supported","Inferred"),"Supported")))))))))))))</x:f>
      </x:c>
      <x:c r="AB57" s="39" t="str">
        <x:f>IF(OR(AND(D57&lt;&gt;"",NOT(OR(EXACT(D57,'Validation Lists'!$A$2),EXACT(D57,'Validation Lists'!$A$3),EXACT(D57,'Validation Lists'!$A$4)))),AND(M57&lt;&gt;"",NOT(OR(EXACT(M57,'Validation Lists'!$B$2),EXACT(M57,'Validation Lists'!$B$3),EXACT(M57,'Validation Lists'!$B$4),EXACT(M57,'Validation Lists'!$B$5)))),AND(N57&lt;&gt;"",NOT(OR(EXACT(N57,'Validation Lists'!$C$2),EXACT(N57,'Validation Lists'!$C$3),EXACT(N57,'Validation Lists'!$C$4)))),AND(O57&lt;&gt;"",NOT(OR(EXACT(O57,'Validation Lists'!$D$2),EXACT(O57,'Validation Lists'!$D$3),EXACT(O57,'Validation Lists'!$D$4)))),AND(I57&lt;&gt;"",NOT(OR(EXACT(I57,'Validation Lists'!$E$2),EXACT(I57,'Validation Lists'!$E$3),EXACT(I57,'Validation Lists'!$E$4)))),AND(U57&lt;&gt;"",NOT(OR(EXACT(U57,'Validation Lists'!$F$2),EXACT(U57,'Validation Lists'!$F$3),EXACT(U57,'Validation Lists'!$F$4)))),AND(S57&lt;&gt;"",NOT(OR(EXACT(S57,'Validation Lists'!$G$2),EXACT(S57,'Validation Lists'!$G$3),EXACT(S57,'Validation Lists'!$G$4),EXACT(S57,'Validation Lists'!$G$5)))),AND(T57&lt;&gt;"",NOT(OR(EXACT(T57,'Validation Lists'!$H$2),EXACT(T57,'Validation Lists'!$H$3),EXACT(T57,'Validation Lists'!$H$4)))),AND(R57&lt;&gt;"",NOT(OR(EXACT(R57,'Validation Lists'!$I$2),EXACT(R57,'Validation Lists'!$I$3),EXACT(R57,'Validation Lists'!$I$4),EXACT(R57,'Validation Lists'!$I$5)))),AND(V57&lt;&gt;"",NOT(OR(EXACT(V57,'Validation Lists'!$J$2),EXACT(V57,'Validation Lists'!$J$3),EXACT(V57,'Validation Lists'!$J$4),EXACT(V57,'Validation Lists'!$J$5),EXACT(V57,'Validation Lists'!$J$6)))),AND(W57&lt;&gt;"",NOT(OR(EXACT(W57,'Validation Lists'!$K$2),EXACT(W57,'Validation Lists'!$K$3),EXACT(W57,'Validation Lists'!$K$4),EXACT(W57,'Validation Lists'!$K$5)))),AND(X57&lt;&gt;"",NOT(OR(EXACT(X57,'Validation Lists'!$L$2),EXACT(X57,'Validation Lists'!$L$3),EXACT(X57,'Validation Lists'!$L$4),EXACT(X57,'Validation Lists'!$L$5)))),AND(Y57&lt;&gt;"",NOT(OR(EXACT(Y57,'Validation Lists'!$M$2),EXACT(Y57,'Validation Lists'!$M$3),EXACT(Y57,'Validation Lists'!$M$4),EXACT(Y57,'Validation Lists'!$M$5))))),"Technical validation error — no outcome",IF(OR(B57="",C57="",D57="",M57="",N57="",O57="",I57="",U57="",S57="",T57="",R57="",V57="",W57="",X57="",Y57=""),"",IF(R57="No","Refuse claim",IF(R57="Unknown","Review required",IF(W57="Material contradiction unresolved",IF(AND(D57="Consequential",X57="Material evidence unavailable"),"Refuse claim","Review required"),IF(W57="Not checked","Review required",IF(OR(X57="Recoverable missing evidence",X57="Unknown"),"Review required",IF(X57="Material evidence unavailable",IF(OR(D57="Material",D57="Consequential"),"Refuse claim","Review required"),IF(OR(N57="Unknown or unauthenticated",O57="Cannot reopen"),IF(D57="Consequential","Refuse claim",IF(AND(D57="Low",M57="Source-reported claim",R57="Yes"),"Use with limits","Review required")),IF(OR(N57="Partly identified",O57="Can reopen with limits"),IF(D57="Low","Use with limits","Review required"),IF(I57="Not available",IF(D57="Low","Use with limits","Review required"),IF(U57="Historical but still relevant","Use with limits",IF(U57="Stale or unknown",IF(D57="Low","Use with limits","Review required"),IF(S57="Unknown","Review required",IF(S57="Partial match",IF(D57="Low","Use with limits","Review required"),IF(S57="No match",IF(D57="Low","Use with limits","Refuse claim"),IF(T57="No","Review required",IF(T57="Partly",IF(D57="Low","Use with limits","Review required"),IF(R57="Partial",IF(D57="Low","Use with limits","Review required"),IF(M57="Modelled estimate",IF(D57="Consequential","Review required","Use with limits"),IF(V57="Unknown","Review required",IF(OR(V57="Single source only",V57="Same-origin / copy chain"),IF(D57="Low","Use with limits","Review required"),IF(Y57="Does not materially change recommendation","No material change","Use")))))))))))))))))))))))</x:f>
      </x:c>
      <x:c r="AC57" s="30"/>
      <x:c r="AD57" s="30"/>
      <x:c r="AE57" s="30"/>
      <x:c r="AF57" s="30"/>
      <x:c r="AG57" s="30"/>
      <x:c r="AH57" s="30"/>
      <x:c r="AI57" s="30"/>
      <x:c r="AJ57" s="30"/>
      <x:c r="AK57" s="30"/>
      <x:c r="AL57" s="30"/>
      <x:c r="AM57" s="43" t="str">
        <x:v>This register governs permitted use from the recorded fields. It does not verify sources, measure reliability or prove commercial outcomes.</x:v>
      </x:c>
    </x:row>
    <x:row r="58">
      <x:c r="A58" s="30"/>
      <x:c r="B58" s="30"/>
      <x:c r="C58" s="30"/>
      <x:c r="D58" s="30"/>
      <x:c r="E58" s="30"/>
      <x:c r="F58" s="30"/>
      <x:c r="G58" s="30"/>
      <x:c r="H58" s="30"/>
      <x:c r="I58" s="30"/>
      <x:c r="J58" s="30"/>
      <x:c r="K58" s="30"/>
      <x:c r="L58" s="30"/>
      <x:c r="M58" s="30"/>
      <x:c r="N58" s="30"/>
      <x:c r="O58" s="30"/>
      <x:c r="P58" s="30"/>
      <x:c r="Q58" s="30"/>
      <x:c r="R58" s="30"/>
      <x:c r="S58" s="30"/>
      <x:c r="T58" s="30"/>
      <x:c r="U58" s="30"/>
      <x:c r="V58" s="30"/>
      <x:c r="W58" s="30"/>
      <x:c r="X58" s="30"/>
      <x:c r="Y58" s="30"/>
      <x:c r="Z58" s="39" t="str">
        <x:f>IF(OR(AND(D58&lt;&gt;"",NOT(OR(EXACT(D58,'Validation Lists'!$A$2),EXACT(D58,'Validation Lists'!$A$3),EXACT(D58,'Validation Lists'!$A$4)))),AND(M58&lt;&gt;"",NOT(OR(EXACT(M58,'Validation Lists'!$B$2),EXACT(M58,'Validation Lists'!$B$3),EXACT(M58,'Validation Lists'!$B$4),EXACT(M58,'Validation Lists'!$B$5)))),AND(N58&lt;&gt;"",NOT(OR(EXACT(N58,'Validation Lists'!$C$2),EXACT(N58,'Validation Lists'!$C$3),EXACT(N58,'Validation Lists'!$C$4)))),AND(O58&lt;&gt;"",NOT(OR(EXACT(O58,'Validation Lists'!$D$2),EXACT(O58,'Validation Lists'!$D$3),EXACT(O58,'Validation Lists'!$D$4)))),AND(I58&lt;&gt;"",NOT(OR(EXACT(I58,'Validation Lists'!$E$2),EXACT(I58,'Validation Lists'!$E$3),EXACT(I58,'Validation Lists'!$E$4)))),AND(U58&lt;&gt;"",NOT(OR(EXACT(U58,'Validation Lists'!$F$2),EXACT(U58,'Validation Lists'!$F$3),EXACT(U58,'Validation Lists'!$F$4)))),AND(S58&lt;&gt;"",NOT(OR(EXACT(S58,'Validation Lists'!$G$2),EXACT(S58,'Validation Lists'!$G$3),EXACT(S58,'Validation Lists'!$G$4),EXACT(S58,'Validation Lists'!$G$5)))),AND(T58&lt;&gt;"",NOT(OR(EXACT(T58,'Validation Lists'!$H$2),EXACT(T58,'Validation Lists'!$H$3),EXACT(T58,'Validation Lists'!$H$4)))),AND(R58&lt;&gt;"",NOT(OR(EXACT(R58,'Validation Lists'!$I$2),EXACT(R58,'Validation Lists'!$I$3),EXACT(R58,'Validation Lists'!$I$4),EXACT(R58,'Validation Lists'!$I$5)))),AND(V58&lt;&gt;"",NOT(OR(EXACT(V58,'Validation Lists'!$J$2),EXACT(V58,'Validation Lists'!$J$3),EXACT(V58,'Validation Lists'!$J$4),EXACT(V58,'Validation Lists'!$J$5),EXACT(V58,'Validation Lists'!$J$6)))),AND(W58&lt;&gt;"",NOT(OR(EXACT(W58,'Validation Lists'!$K$2),EXACT(W58,'Validation Lists'!$K$3),EXACT(W58,'Validation Lists'!$K$4),EXACT(W58,'Validation Lists'!$K$5)))),AND(X58&lt;&gt;"",NOT(OR(EXACT(X58,'Validation Lists'!$L$2),EXACT(X58,'Validation Lists'!$L$3),EXACT(X58,'Validation Lists'!$L$4),EXACT(X58,'Validation Lists'!$L$5)))),AND(Y58&lt;&gt;"",NOT(OR(EXACT(Y58,'Validation Lists'!$M$2),EXACT(Y58,'Validation Lists'!$M$3),EXACT(Y58,'Validation Lists'!$M$4),EXACT(Y58,'Validation Lists'!$M$5))))),"No condition",IF(OR(B58="",C58="",D58="",M58="",N58="",O58="",I58="",U58="",S58="",T58="",R58="",V58="",W58="",X58="",Y58=""),"",IF(R58="No","Limited / weak",IF(R58="Unknown","Missing",IF(W58="Material contradiction unresolved","Contradictory",IF(W58="Not checked","Missing",IF(OR(X58="Recoverable missing evidence",X58="Material evidence unavailable",X58="Unknown"),"Missing",IF(OR(N58="Unknown or unauthenticated",O58="Cannot reopen",N58="Partly identified",O58="Can reopen with limits",I58="Not available"),"Limited / weak",IF(U58="Historical but still relevant","Limited / weak",IF(U58="Stale or unknown","Stale",IF(S58="Unknown","Missing",IF(OR(S58="Partial match",S58="No match",T58="No",T58="Partly",R58="Partial",M58="Modelled estimate",V58="Single source only",V58="Same-origin / copy chain"),"Limited / weak",IF(V58="Unknown","Missing","Fit")))))))))))))</x:f>
      </x:c>
      <x:c r="AA58" s="39" t="str">
        <x:f>IF(OR(AND(D58&lt;&gt;"",NOT(OR(EXACT(D58,'Validation Lists'!$A$2),EXACT(D58,'Validation Lists'!$A$3),EXACT(D58,'Validation Lists'!$A$4)))),AND(M58&lt;&gt;"",NOT(OR(EXACT(M58,'Validation Lists'!$B$2),EXACT(M58,'Validation Lists'!$B$3),EXACT(M58,'Validation Lists'!$B$4),EXACT(M58,'Validation Lists'!$B$5)))),AND(N58&lt;&gt;"",NOT(OR(EXACT(N58,'Validation Lists'!$C$2),EXACT(N58,'Validation Lists'!$C$3),EXACT(N58,'Validation Lists'!$C$4)))),AND(O58&lt;&gt;"",NOT(OR(EXACT(O58,'Validation Lists'!$D$2),EXACT(O58,'Validation Lists'!$D$3),EXACT(O58,'Validation Lists'!$D$4)))),AND(I58&lt;&gt;"",NOT(OR(EXACT(I58,'Validation Lists'!$E$2),EXACT(I58,'Validation Lists'!$E$3),EXACT(I58,'Validation Lists'!$E$4)))),AND(U58&lt;&gt;"",NOT(OR(EXACT(U58,'Validation Lists'!$F$2),EXACT(U58,'Validation Lists'!$F$3),EXACT(U58,'Validation Lists'!$F$4)))),AND(S58&lt;&gt;"",NOT(OR(EXACT(S58,'Validation Lists'!$G$2),EXACT(S58,'Validation Lists'!$G$3),EXACT(S58,'Validation Lists'!$G$4),EXACT(S58,'Validation Lists'!$G$5)))),AND(T58&lt;&gt;"",NOT(OR(EXACT(T58,'Validation Lists'!$H$2),EXACT(T58,'Validation Lists'!$H$3),EXACT(T58,'Validation Lists'!$H$4)))),AND(R58&lt;&gt;"",NOT(OR(EXACT(R58,'Validation Lists'!$I$2),EXACT(R58,'Validation Lists'!$I$3),EXACT(R58,'Validation Lists'!$I$4),EXACT(R58,'Validation Lists'!$I$5)))),AND(V58&lt;&gt;"",NOT(OR(EXACT(V58,'Validation Lists'!$J$2),EXACT(V58,'Validation Lists'!$J$3),EXACT(V58,'Validation Lists'!$J$4),EXACT(V58,'Validation Lists'!$J$5),EXACT(V58,'Validation Lists'!$J$6)))),AND(W58&lt;&gt;"",NOT(OR(EXACT(W58,'Validation Lists'!$K$2),EXACT(W58,'Validation Lists'!$K$3),EXACT(W58,'Validation Lists'!$K$4),EXACT(W58,'Validation Lists'!$K$5)))),AND(X58&lt;&gt;"",NOT(OR(EXACT(X58,'Validation Lists'!$L$2),EXACT(X58,'Validation Lists'!$L$3),EXACT(X58,'Validation Lists'!$L$4),EXACT(X58,'Validation Lists'!$L$5)))),AND(Y58&lt;&gt;"",NOT(OR(EXACT(Y58,'Validation Lists'!$M$2),EXACT(Y58,'Validation Lists'!$M$3),EXACT(Y58,'Validation Lists'!$M$4),EXACT(Y58,'Validation Lists'!$M$5))))),"No status",IF(OR(B58="",C58="",D58="",M58="",N58="",O58="",I58="",U58="",S58="",T58="",R58="",V58="",W58="",X58="",Y58=""),"",IF(OR(R58="No",R58="Unknown",W58="Material contradiction unresolved",W58="Not checked",X58&lt;&gt;"None"),"Unresolved",IF(OR(N58="Unknown or unauthenticated",O58="Cannot reopen"),IF(AND(D58="Low",M58="Source-reported claim",R58="Yes"),"Supported","Unresolved"),IF(OR(N58="Partly identified",O58="Can reopen with limits",I58="Not available",U58="Historical but still relevant"),IF(OR(M58="Direct observation",AND(M58="Source-reported claim",R58="Yes")),"Supported","Inferred"),IF(U58="Stale or unknown",IF(D58="Low",IF(OR(M58="Direct observation",AND(M58="Source-reported claim",R58="Yes")),"Supported","Inferred"),"Unresolved"),IF(S58="Unknown","Unresolved",IF(S58="Partial match",IF(OR(M58="Direct observation",AND(M58="Source-reported claim",R58="Yes")),"Supported","Inferred"),IF(S58="No match",IF(D58="Low",IF(OR(M58="Direct observation",AND(M58="Source-reported claim",R58="Yes")),"Supported","Inferred"),"Unresolved"),IF(T58="No","Unresolved",IF(OR(T58="Partly",R58="Partial",M58="Modelled estimate"),"Inferred",IF(V58="Unknown","Unresolved",IF(OR(V58="Single source only",V58="Same-origin / copy chain"),IF(OR(M58="Direct observation",AND(M58="Source-reported claim",R58="Yes")),"Supported","Inferred"),"Supported")))))))))))))</x:f>
      </x:c>
      <x:c r="AB58" s="39" t="str">
        <x:f>IF(OR(AND(D58&lt;&gt;"",NOT(OR(EXACT(D58,'Validation Lists'!$A$2),EXACT(D58,'Validation Lists'!$A$3),EXACT(D58,'Validation Lists'!$A$4)))),AND(M58&lt;&gt;"",NOT(OR(EXACT(M58,'Validation Lists'!$B$2),EXACT(M58,'Validation Lists'!$B$3),EXACT(M58,'Validation Lists'!$B$4),EXACT(M58,'Validation Lists'!$B$5)))),AND(N58&lt;&gt;"",NOT(OR(EXACT(N58,'Validation Lists'!$C$2),EXACT(N58,'Validation Lists'!$C$3),EXACT(N58,'Validation Lists'!$C$4)))),AND(O58&lt;&gt;"",NOT(OR(EXACT(O58,'Validation Lists'!$D$2),EXACT(O58,'Validation Lists'!$D$3),EXACT(O58,'Validation Lists'!$D$4)))),AND(I58&lt;&gt;"",NOT(OR(EXACT(I58,'Validation Lists'!$E$2),EXACT(I58,'Validation Lists'!$E$3),EXACT(I58,'Validation Lists'!$E$4)))),AND(U58&lt;&gt;"",NOT(OR(EXACT(U58,'Validation Lists'!$F$2),EXACT(U58,'Validation Lists'!$F$3),EXACT(U58,'Validation Lists'!$F$4)))),AND(S58&lt;&gt;"",NOT(OR(EXACT(S58,'Validation Lists'!$G$2),EXACT(S58,'Validation Lists'!$G$3),EXACT(S58,'Validation Lists'!$G$4),EXACT(S58,'Validation Lists'!$G$5)))),AND(T58&lt;&gt;"",NOT(OR(EXACT(T58,'Validation Lists'!$H$2),EXACT(T58,'Validation Lists'!$H$3),EXACT(T58,'Validation Lists'!$H$4)))),AND(R58&lt;&gt;"",NOT(OR(EXACT(R58,'Validation Lists'!$I$2),EXACT(R58,'Validation Lists'!$I$3),EXACT(R58,'Validation Lists'!$I$4),EXACT(R58,'Validation Lists'!$I$5)))),AND(V58&lt;&gt;"",NOT(OR(EXACT(V58,'Validation Lists'!$J$2),EXACT(V58,'Validation Lists'!$J$3),EXACT(V58,'Validation Lists'!$J$4),EXACT(V58,'Validation Lists'!$J$5),EXACT(V58,'Validation Lists'!$J$6)))),AND(W58&lt;&gt;"",NOT(OR(EXACT(W58,'Validation Lists'!$K$2),EXACT(W58,'Validation Lists'!$K$3),EXACT(W58,'Validation Lists'!$K$4),EXACT(W58,'Validation Lists'!$K$5)))),AND(X58&lt;&gt;"",NOT(OR(EXACT(X58,'Validation Lists'!$L$2),EXACT(X58,'Validation Lists'!$L$3),EXACT(X58,'Validation Lists'!$L$4),EXACT(X58,'Validation Lists'!$L$5)))),AND(Y58&lt;&gt;"",NOT(OR(EXACT(Y58,'Validation Lists'!$M$2),EXACT(Y58,'Validation Lists'!$M$3),EXACT(Y58,'Validation Lists'!$M$4),EXACT(Y58,'Validation Lists'!$M$5))))),"Technical validation error — no outcome",IF(OR(B58="",C58="",D58="",M58="",N58="",O58="",I58="",U58="",S58="",T58="",R58="",V58="",W58="",X58="",Y58=""),"",IF(R58="No","Refuse claim",IF(R58="Unknown","Review required",IF(W58="Material contradiction unresolved",IF(AND(D58="Consequential",X58="Material evidence unavailable"),"Refuse claim","Review required"),IF(W58="Not checked","Review required",IF(OR(X58="Recoverable missing evidence",X58="Unknown"),"Review required",IF(X58="Material evidence unavailable",IF(OR(D58="Material",D58="Consequential"),"Refuse claim","Review required"),IF(OR(N58="Unknown or unauthenticated",O58="Cannot reopen"),IF(D58="Consequential","Refuse claim",IF(AND(D58="Low",M58="Source-reported claim",R58="Yes"),"Use with limits","Review required")),IF(OR(N58="Partly identified",O58="Can reopen with limits"),IF(D58="Low","Use with limits","Review required"),IF(I58="Not available",IF(D58="Low","Use with limits","Review required"),IF(U58="Historical but still relevant","Use with limits",IF(U58="Stale or unknown",IF(D58="Low","Use with limits","Review required"),IF(S58="Unknown","Review required",IF(S58="Partial match",IF(D58="Low","Use with limits","Review required"),IF(S58="No match",IF(D58="Low","Use with limits","Refuse claim"),IF(T58="No","Review required",IF(T58="Partly",IF(D58="Low","Use with limits","Review required"),IF(R58="Partial",IF(D58="Low","Use with limits","Review required"),IF(M58="Modelled estimate",IF(D58="Consequential","Review required","Use with limits"),IF(V58="Unknown","Review required",IF(OR(V58="Single source only",V58="Same-origin / copy chain"),IF(D58="Low","Use with limits","Review required"),IF(Y58="Does not materially change recommendation","No material change","Use")))))))))))))))))))))))</x:f>
      </x:c>
      <x:c r="AC58" s="30"/>
      <x:c r="AD58" s="30"/>
      <x:c r="AE58" s="30"/>
      <x:c r="AF58" s="30"/>
      <x:c r="AG58" s="30"/>
      <x:c r="AH58" s="30"/>
      <x:c r="AI58" s="30"/>
      <x:c r="AJ58" s="30"/>
      <x:c r="AK58" s="30"/>
      <x:c r="AL58" s="30"/>
      <x:c r="AM58" s="43" t="str">
        <x:v>This register governs permitted use from the recorded fields. It does not verify sources, measure reliability or prove commercial outcomes.</x:v>
      </x:c>
    </x:row>
    <x:row r="59">
      <x:c r="A59" s="30"/>
      <x:c r="B59" s="30"/>
      <x:c r="C59" s="30"/>
      <x:c r="D59" s="30"/>
      <x:c r="E59" s="30"/>
      <x:c r="F59" s="30"/>
      <x:c r="G59" s="30"/>
      <x:c r="H59" s="30"/>
      <x:c r="I59" s="30"/>
      <x:c r="J59" s="30"/>
      <x:c r="K59" s="30"/>
      <x:c r="L59" s="30"/>
      <x:c r="M59" s="30"/>
      <x:c r="N59" s="30"/>
      <x:c r="O59" s="30"/>
      <x:c r="P59" s="30"/>
      <x:c r="Q59" s="30"/>
      <x:c r="R59" s="30"/>
      <x:c r="S59" s="30"/>
      <x:c r="T59" s="30"/>
      <x:c r="U59" s="30"/>
      <x:c r="V59" s="30"/>
      <x:c r="W59" s="30"/>
      <x:c r="X59" s="30"/>
      <x:c r="Y59" s="30"/>
      <x:c r="Z59" s="39" t="str">
        <x:f>IF(OR(AND(D59&lt;&gt;"",NOT(OR(EXACT(D59,'Validation Lists'!$A$2),EXACT(D59,'Validation Lists'!$A$3),EXACT(D59,'Validation Lists'!$A$4)))),AND(M59&lt;&gt;"",NOT(OR(EXACT(M59,'Validation Lists'!$B$2),EXACT(M59,'Validation Lists'!$B$3),EXACT(M59,'Validation Lists'!$B$4),EXACT(M59,'Validation Lists'!$B$5)))),AND(N59&lt;&gt;"",NOT(OR(EXACT(N59,'Validation Lists'!$C$2),EXACT(N59,'Validation Lists'!$C$3),EXACT(N59,'Validation Lists'!$C$4)))),AND(O59&lt;&gt;"",NOT(OR(EXACT(O59,'Validation Lists'!$D$2),EXACT(O59,'Validation Lists'!$D$3),EXACT(O59,'Validation Lists'!$D$4)))),AND(I59&lt;&gt;"",NOT(OR(EXACT(I59,'Validation Lists'!$E$2),EXACT(I59,'Validation Lists'!$E$3),EXACT(I59,'Validation Lists'!$E$4)))),AND(U59&lt;&gt;"",NOT(OR(EXACT(U59,'Validation Lists'!$F$2),EXACT(U59,'Validation Lists'!$F$3),EXACT(U59,'Validation Lists'!$F$4)))),AND(S59&lt;&gt;"",NOT(OR(EXACT(S59,'Validation Lists'!$G$2),EXACT(S59,'Validation Lists'!$G$3),EXACT(S59,'Validation Lists'!$G$4),EXACT(S59,'Validation Lists'!$G$5)))),AND(T59&lt;&gt;"",NOT(OR(EXACT(T59,'Validation Lists'!$H$2),EXACT(T59,'Validation Lists'!$H$3),EXACT(T59,'Validation Lists'!$H$4)))),AND(R59&lt;&gt;"",NOT(OR(EXACT(R59,'Validation Lists'!$I$2),EXACT(R59,'Validation Lists'!$I$3),EXACT(R59,'Validation Lists'!$I$4),EXACT(R59,'Validation Lists'!$I$5)))),AND(V59&lt;&gt;"",NOT(OR(EXACT(V59,'Validation Lists'!$J$2),EXACT(V59,'Validation Lists'!$J$3),EXACT(V59,'Validation Lists'!$J$4),EXACT(V59,'Validation Lists'!$J$5),EXACT(V59,'Validation Lists'!$J$6)))),AND(W59&lt;&gt;"",NOT(OR(EXACT(W59,'Validation Lists'!$K$2),EXACT(W59,'Validation Lists'!$K$3),EXACT(W59,'Validation Lists'!$K$4),EXACT(W59,'Validation Lists'!$K$5)))),AND(X59&lt;&gt;"",NOT(OR(EXACT(X59,'Validation Lists'!$L$2),EXACT(X59,'Validation Lists'!$L$3),EXACT(X59,'Validation Lists'!$L$4),EXACT(X59,'Validation Lists'!$L$5)))),AND(Y59&lt;&gt;"",NOT(OR(EXACT(Y59,'Validation Lists'!$M$2),EXACT(Y59,'Validation Lists'!$M$3),EXACT(Y59,'Validation Lists'!$M$4),EXACT(Y59,'Validation Lists'!$M$5))))),"No condition",IF(OR(B59="",C59="",D59="",M59="",N59="",O59="",I59="",U59="",S59="",T59="",R59="",V59="",W59="",X59="",Y59=""),"",IF(R59="No","Limited / weak",IF(R59="Unknown","Missing",IF(W59="Material contradiction unresolved","Contradictory",IF(W59="Not checked","Missing",IF(OR(X59="Recoverable missing evidence",X59="Material evidence unavailable",X59="Unknown"),"Missing",IF(OR(N59="Unknown or unauthenticated",O59="Cannot reopen",N59="Partly identified",O59="Can reopen with limits",I59="Not available"),"Limited / weak",IF(U59="Historical but still relevant","Limited / weak",IF(U59="Stale or unknown","Stale",IF(S59="Unknown","Missing",IF(OR(S59="Partial match",S59="No match",T59="No",T59="Partly",R59="Partial",M59="Modelled estimate",V59="Single source only",V59="Same-origin / copy chain"),"Limited / weak",IF(V59="Unknown","Missing","Fit")))))))))))))</x:f>
      </x:c>
      <x:c r="AA59" s="39" t="str">
        <x:f>IF(OR(AND(D59&lt;&gt;"",NOT(OR(EXACT(D59,'Validation Lists'!$A$2),EXACT(D59,'Validation Lists'!$A$3),EXACT(D59,'Validation Lists'!$A$4)))),AND(M59&lt;&gt;"",NOT(OR(EXACT(M59,'Validation Lists'!$B$2),EXACT(M59,'Validation Lists'!$B$3),EXACT(M59,'Validation Lists'!$B$4),EXACT(M59,'Validation Lists'!$B$5)))),AND(N59&lt;&gt;"",NOT(OR(EXACT(N59,'Validation Lists'!$C$2),EXACT(N59,'Validation Lists'!$C$3),EXACT(N59,'Validation Lists'!$C$4)))),AND(O59&lt;&gt;"",NOT(OR(EXACT(O59,'Validation Lists'!$D$2),EXACT(O59,'Validation Lists'!$D$3),EXACT(O59,'Validation Lists'!$D$4)))),AND(I59&lt;&gt;"",NOT(OR(EXACT(I59,'Validation Lists'!$E$2),EXACT(I59,'Validation Lists'!$E$3),EXACT(I59,'Validation Lists'!$E$4)))),AND(U59&lt;&gt;"",NOT(OR(EXACT(U59,'Validation Lists'!$F$2),EXACT(U59,'Validation Lists'!$F$3),EXACT(U59,'Validation Lists'!$F$4)))),AND(S59&lt;&gt;"",NOT(OR(EXACT(S59,'Validation Lists'!$G$2),EXACT(S59,'Validation Lists'!$G$3),EXACT(S59,'Validation Lists'!$G$4),EXACT(S59,'Validation Lists'!$G$5)))),AND(T59&lt;&gt;"",NOT(OR(EXACT(T59,'Validation Lists'!$H$2),EXACT(T59,'Validation Lists'!$H$3),EXACT(T59,'Validation Lists'!$H$4)))),AND(R59&lt;&gt;"",NOT(OR(EXACT(R59,'Validation Lists'!$I$2),EXACT(R59,'Validation Lists'!$I$3),EXACT(R59,'Validation Lists'!$I$4),EXACT(R59,'Validation Lists'!$I$5)))),AND(V59&lt;&gt;"",NOT(OR(EXACT(V59,'Validation Lists'!$J$2),EXACT(V59,'Validation Lists'!$J$3),EXACT(V59,'Validation Lists'!$J$4),EXACT(V59,'Validation Lists'!$J$5),EXACT(V59,'Validation Lists'!$J$6)))),AND(W59&lt;&gt;"",NOT(OR(EXACT(W59,'Validation Lists'!$K$2),EXACT(W59,'Validation Lists'!$K$3),EXACT(W59,'Validation Lists'!$K$4),EXACT(W59,'Validation Lists'!$K$5)))),AND(X59&lt;&gt;"",NOT(OR(EXACT(X59,'Validation Lists'!$L$2),EXACT(X59,'Validation Lists'!$L$3),EXACT(X59,'Validation Lists'!$L$4),EXACT(X59,'Validation Lists'!$L$5)))),AND(Y59&lt;&gt;"",NOT(OR(EXACT(Y59,'Validation Lists'!$M$2),EXACT(Y59,'Validation Lists'!$M$3),EXACT(Y59,'Validation Lists'!$M$4),EXACT(Y59,'Validation Lists'!$M$5))))),"No status",IF(OR(B59="",C59="",D59="",M59="",N59="",O59="",I59="",U59="",S59="",T59="",R59="",V59="",W59="",X59="",Y59=""),"",IF(OR(R59="No",R59="Unknown",W59="Material contradiction unresolved",W59="Not checked",X59&lt;&gt;"None"),"Unresolved",IF(OR(N59="Unknown or unauthenticated",O59="Cannot reopen"),IF(AND(D59="Low",M59="Source-reported claim",R59="Yes"),"Supported","Unresolved"),IF(OR(N59="Partly identified",O59="Can reopen with limits",I59="Not available",U59="Historical but still relevant"),IF(OR(M59="Direct observation",AND(M59="Source-reported claim",R59="Yes")),"Supported","Inferred"),IF(U59="Stale or unknown",IF(D59="Low",IF(OR(M59="Direct observation",AND(M59="Source-reported claim",R59="Yes")),"Supported","Inferred"),"Unresolved"),IF(S59="Unknown","Unresolved",IF(S59="Partial match",IF(OR(M59="Direct observation",AND(M59="Source-reported claim",R59="Yes")),"Supported","Inferred"),IF(S59="No match",IF(D59="Low",IF(OR(M59="Direct observation",AND(M59="Source-reported claim",R59="Yes")),"Supported","Inferred"),"Unresolved"),IF(T59="No","Unresolved",IF(OR(T59="Partly",R59="Partial",M59="Modelled estimate"),"Inferred",IF(V59="Unknown","Unresolved",IF(OR(V59="Single source only",V59="Same-origin / copy chain"),IF(OR(M59="Direct observation",AND(M59="Source-reported claim",R59="Yes")),"Supported","Inferred"),"Supported")))))))))))))</x:f>
      </x:c>
      <x:c r="AB59" s="39" t="str">
        <x:f>IF(OR(AND(D59&lt;&gt;"",NOT(OR(EXACT(D59,'Validation Lists'!$A$2),EXACT(D59,'Validation Lists'!$A$3),EXACT(D59,'Validation Lists'!$A$4)))),AND(M59&lt;&gt;"",NOT(OR(EXACT(M59,'Validation Lists'!$B$2),EXACT(M59,'Validation Lists'!$B$3),EXACT(M59,'Validation Lists'!$B$4),EXACT(M59,'Validation Lists'!$B$5)))),AND(N59&lt;&gt;"",NOT(OR(EXACT(N59,'Validation Lists'!$C$2),EXACT(N59,'Validation Lists'!$C$3),EXACT(N59,'Validation Lists'!$C$4)))),AND(O59&lt;&gt;"",NOT(OR(EXACT(O59,'Validation Lists'!$D$2),EXACT(O59,'Validation Lists'!$D$3),EXACT(O59,'Validation Lists'!$D$4)))),AND(I59&lt;&gt;"",NOT(OR(EXACT(I59,'Validation Lists'!$E$2),EXACT(I59,'Validation Lists'!$E$3),EXACT(I59,'Validation Lists'!$E$4)))),AND(U59&lt;&gt;"",NOT(OR(EXACT(U59,'Validation Lists'!$F$2),EXACT(U59,'Validation Lists'!$F$3),EXACT(U59,'Validation Lists'!$F$4)))),AND(S59&lt;&gt;"",NOT(OR(EXACT(S59,'Validation Lists'!$G$2),EXACT(S59,'Validation Lists'!$G$3),EXACT(S59,'Validation Lists'!$G$4),EXACT(S59,'Validation Lists'!$G$5)))),AND(T59&lt;&gt;"",NOT(OR(EXACT(T59,'Validation Lists'!$H$2),EXACT(T59,'Validation Lists'!$H$3),EXACT(T59,'Validation Lists'!$H$4)))),AND(R59&lt;&gt;"",NOT(OR(EXACT(R59,'Validation Lists'!$I$2),EXACT(R59,'Validation Lists'!$I$3),EXACT(R59,'Validation Lists'!$I$4),EXACT(R59,'Validation Lists'!$I$5)))),AND(V59&lt;&gt;"",NOT(OR(EXACT(V59,'Validation Lists'!$J$2),EXACT(V59,'Validation Lists'!$J$3),EXACT(V59,'Validation Lists'!$J$4),EXACT(V59,'Validation Lists'!$J$5),EXACT(V59,'Validation Lists'!$J$6)))),AND(W59&lt;&gt;"",NOT(OR(EXACT(W59,'Validation Lists'!$K$2),EXACT(W59,'Validation Lists'!$K$3),EXACT(W59,'Validation Lists'!$K$4),EXACT(W59,'Validation Lists'!$K$5)))),AND(X59&lt;&gt;"",NOT(OR(EXACT(X59,'Validation Lists'!$L$2),EXACT(X59,'Validation Lists'!$L$3),EXACT(X59,'Validation Lists'!$L$4),EXACT(X59,'Validation Lists'!$L$5)))),AND(Y59&lt;&gt;"",NOT(OR(EXACT(Y59,'Validation Lists'!$M$2),EXACT(Y59,'Validation Lists'!$M$3),EXACT(Y59,'Validation Lists'!$M$4),EXACT(Y59,'Validation Lists'!$M$5))))),"Technical validation error — no outcome",IF(OR(B59="",C59="",D59="",M59="",N59="",O59="",I59="",U59="",S59="",T59="",R59="",V59="",W59="",X59="",Y59=""),"",IF(R59="No","Refuse claim",IF(R59="Unknown","Review required",IF(W59="Material contradiction unresolved",IF(AND(D59="Consequential",X59="Material evidence unavailable"),"Refuse claim","Review required"),IF(W59="Not checked","Review required",IF(OR(X59="Recoverable missing evidence",X59="Unknown"),"Review required",IF(X59="Material evidence unavailable",IF(OR(D59="Material",D59="Consequential"),"Refuse claim","Review required"),IF(OR(N59="Unknown or unauthenticated",O59="Cannot reopen"),IF(D59="Consequential","Refuse claim",IF(AND(D59="Low",M59="Source-reported claim",R59="Yes"),"Use with limits","Review required")),IF(OR(N59="Partly identified",O59="Can reopen with limits"),IF(D59="Low","Use with limits","Review required"),IF(I59="Not available",IF(D59="Low","Use with limits","Review required"),IF(U59="Historical but still relevant","Use with limits",IF(U59="Stale or unknown",IF(D59="Low","Use with limits","Review required"),IF(S59="Unknown","Review required",IF(S59="Partial match",IF(D59="Low","Use with limits","Review required"),IF(S59="No match",IF(D59="Low","Use with limits","Refuse claim"),IF(T59="No","Review required",IF(T59="Partly",IF(D59="Low","Use with limits","Review required"),IF(R59="Partial",IF(D59="Low","Use with limits","Review required"),IF(M59="Modelled estimate",IF(D59="Consequential","Review required","Use with limits"),IF(V59="Unknown","Review required",IF(OR(V59="Single source only",V59="Same-origin / copy chain"),IF(D59="Low","Use with limits","Review required"),IF(Y59="Does not materially change recommendation","No material change","Use")))))))))))))))))))))))</x:f>
      </x:c>
      <x:c r="AC59" s="30"/>
      <x:c r="AD59" s="30"/>
      <x:c r="AE59" s="30"/>
      <x:c r="AF59" s="30"/>
      <x:c r="AG59" s="30"/>
      <x:c r="AH59" s="30"/>
      <x:c r="AI59" s="30"/>
      <x:c r="AJ59" s="30"/>
      <x:c r="AK59" s="30"/>
      <x:c r="AL59" s="30"/>
      <x:c r="AM59" s="43" t="str">
        <x:v>This register governs permitted use from the recorded fields. It does not verify sources, measure reliability or prove commercial outcomes.</x:v>
      </x:c>
    </x:row>
    <x:row r="60">
      <x:c r="A60" s="30"/>
      <x:c r="B60" s="30"/>
      <x:c r="C60" s="30"/>
      <x:c r="D60" s="30"/>
      <x:c r="E60" s="30"/>
      <x:c r="F60" s="30"/>
      <x:c r="G60" s="30"/>
      <x:c r="H60" s="30"/>
      <x:c r="I60" s="30"/>
      <x:c r="J60" s="30"/>
      <x:c r="K60" s="30"/>
      <x:c r="L60" s="30"/>
      <x:c r="M60" s="30"/>
      <x:c r="N60" s="30"/>
      <x:c r="O60" s="30"/>
      <x:c r="P60" s="30"/>
      <x:c r="Q60" s="30"/>
      <x:c r="R60" s="30"/>
      <x:c r="S60" s="30"/>
      <x:c r="T60" s="30"/>
      <x:c r="U60" s="30"/>
      <x:c r="V60" s="30"/>
      <x:c r="W60" s="30"/>
      <x:c r="X60" s="30"/>
      <x:c r="Y60" s="30"/>
      <x:c r="Z60" s="39" t="str">
        <x:f>IF(OR(AND(D60&lt;&gt;"",NOT(OR(EXACT(D60,'Validation Lists'!$A$2),EXACT(D60,'Validation Lists'!$A$3),EXACT(D60,'Validation Lists'!$A$4)))),AND(M60&lt;&gt;"",NOT(OR(EXACT(M60,'Validation Lists'!$B$2),EXACT(M60,'Validation Lists'!$B$3),EXACT(M60,'Validation Lists'!$B$4),EXACT(M60,'Validation Lists'!$B$5)))),AND(N60&lt;&gt;"",NOT(OR(EXACT(N60,'Validation Lists'!$C$2),EXACT(N60,'Validation Lists'!$C$3),EXACT(N60,'Validation Lists'!$C$4)))),AND(O60&lt;&gt;"",NOT(OR(EXACT(O60,'Validation Lists'!$D$2),EXACT(O60,'Validation Lists'!$D$3),EXACT(O60,'Validation Lists'!$D$4)))),AND(I60&lt;&gt;"",NOT(OR(EXACT(I60,'Validation Lists'!$E$2),EXACT(I60,'Validation Lists'!$E$3),EXACT(I60,'Validation Lists'!$E$4)))),AND(U60&lt;&gt;"",NOT(OR(EXACT(U60,'Validation Lists'!$F$2),EXACT(U60,'Validation Lists'!$F$3),EXACT(U60,'Validation Lists'!$F$4)))),AND(S60&lt;&gt;"",NOT(OR(EXACT(S60,'Validation Lists'!$G$2),EXACT(S60,'Validation Lists'!$G$3),EXACT(S60,'Validation Lists'!$G$4),EXACT(S60,'Validation Lists'!$G$5)))),AND(T60&lt;&gt;"",NOT(OR(EXACT(T60,'Validation Lists'!$H$2),EXACT(T60,'Validation Lists'!$H$3),EXACT(T60,'Validation Lists'!$H$4)))),AND(R60&lt;&gt;"",NOT(OR(EXACT(R60,'Validation Lists'!$I$2),EXACT(R60,'Validation Lists'!$I$3),EXACT(R60,'Validation Lists'!$I$4),EXACT(R60,'Validation Lists'!$I$5)))),AND(V60&lt;&gt;"",NOT(OR(EXACT(V60,'Validation Lists'!$J$2),EXACT(V60,'Validation Lists'!$J$3),EXACT(V60,'Validation Lists'!$J$4),EXACT(V60,'Validation Lists'!$J$5),EXACT(V60,'Validation Lists'!$J$6)))),AND(W60&lt;&gt;"",NOT(OR(EXACT(W60,'Validation Lists'!$K$2),EXACT(W60,'Validation Lists'!$K$3),EXACT(W60,'Validation Lists'!$K$4),EXACT(W60,'Validation Lists'!$K$5)))),AND(X60&lt;&gt;"",NOT(OR(EXACT(X60,'Validation Lists'!$L$2),EXACT(X60,'Validation Lists'!$L$3),EXACT(X60,'Validation Lists'!$L$4),EXACT(X60,'Validation Lists'!$L$5)))),AND(Y60&lt;&gt;"",NOT(OR(EXACT(Y60,'Validation Lists'!$M$2),EXACT(Y60,'Validation Lists'!$M$3),EXACT(Y60,'Validation Lists'!$M$4),EXACT(Y60,'Validation Lists'!$M$5))))),"No condition",IF(OR(B60="",C60="",D60="",M60="",N60="",O60="",I60="",U60="",S60="",T60="",R60="",V60="",W60="",X60="",Y60=""),"",IF(R60="No","Limited / weak",IF(R60="Unknown","Missing",IF(W60="Material contradiction unresolved","Contradictory",IF(W60="Not checked","Missing",IF(OR(X60="Recoverable missing evidence",X60="Material evidence unavailable",X60="Unknown"),"Missing",IF(OR(N60="Unknown or unauthenticated",O60="Cannot reopen",N60="Partly identified",O60="Can reopen with limits",I60="Not available"),"Limited / weak",IF(U60="Historical but still relevant","Limited / weak",IF(U60="Stale or unknown","Stale",IF(S60="Unknown","Missing",IF(OR(S60="Partial match",S60="No match",T60="No",T60="Partly",R60="Partial",M60="Modelled estimate",V60="Single source only",V60="Same-origin / copy chain"),"Limited / weak",IF(V60="Unknown","Missing","Fit")))))))))))))</x:f>
      </x:c>
      <x:c r="AA60" s="39" t="str">
        <x:f>IF(OR(AND(D60&lt;&gt;"",NOT(OR(EXACT(D60,'Validation Lists'!$A$2),EXACT(D60,'Validation Lists'!$A$3),EXACT(D60,'Validation Lists'!$A$4)))),AND(M60&lt;&gt;"",NOT(OR(EXACT(M60,'Validation Lists'!$B$2),EXACT(M60,'Validation Lists'!$B$3),EXACT(M60,'Validation Lists'!$B$4),EXACT(M60,'Validation Lists'!$B$5)))),AND(N60&lt;&gt;"",NOT(OR(EXACT(N60,'Validation Lists'!$C$2),EXACT(N60,'Validation Lists'!$C$3),EXACT(N60,'Validation Lists'!$C$4)))),AND(O60&lt;&gt;"",NOT(OR(EXACT(O60,'Validation Lists'!$D$2),EXACT(O60,'Validation Lists'!$D$3),EXACT(O60,'Validation Lists'!$D$4)))),AND(I60&lt;&gt;"",NOT(OR(EXACT(I60,'Validation Lists'!$E$2),EXACT(I60,'Validation Lists'!$E$3),EXACT(I60,'Validation Lists'!$E$4)))),AND(U60&lt;&gt;"",NOT(OR(EXACT(U60,'Validation Lists'!$F$2),EXACT(U60,'Validation Lists'!$F$3),EXACT(U60,'Validation Lists'!$F$4)))),AND(S60&lt;&gt;"",NOT(OR(EXACT(S60,'Validation Lists'!$G$2),EXACT(S60,'Validation Lists'!$G$3),EXACT(S60,'Validation Lists'!$G$4),EXACT(S60,'Validation Lists'!$G$5)))),AND(T60&lt;&gt;"",NOT(OR(EXACT(T60,'Validation Lists'!$H$2),EXACT(T60,'Validation Lists'!$H$3),EXACT(T60,'Validation Lists'!$H$4)))),AND(R60&lt;&gt;"",NOT(OR(EXACT(R60,'Validation Lists'!$I$2),EXACT(R60,'Validation Lists'!$I$3),EXACT(R60,'Validation Lists'!$I$4),EXACT(R60,'Validation Lists'!$I$5)))),AND(V60&lt;&gt;"",NOT(OR(EXACT(V60,'Validation Lists'!$J$2),EXACT(V60,'Validation Lists'!$J$3),EXACT(V60,'Validation Lists'!$J$4),EXACT(V60,'Validation Lists'!$J$5),EXACT(V60,'Validation Lists'!$J$6)))),AND(W60&lt;&gt;"",NOT(OR(EXACT(W60,'Validation Lists'!$K$2),EXACT(W60,'Validation Lists'!$K$3),EXACT(W60,'Validation Lists'!$K$4),EXACT(W60,'Validation Lists'!$K$5)))),AND(X60&lt;&gt;"",NOT(OR(EXACT(X60,'Validation Lists'!$L$2),EXACT(X60,'Validation Lists'!$L$3),EXACT(X60,'Validation Lists'!$L$4),EXACT(X60,'Validation Lists'!$L$5)))),AND(Y60&lt;&gt;"",NOT(OR(EXACT(Y60,'Validation Lists'!$M$2),EXACT(Y60,'Validation Lists'!$M$3),EXACT(Y60,'Validation Lists'!$M$4),EXACT(Y60,'Validation Lists'!$M$5))))),"No status",IF(OR(B60="",C60="",D60="",M60="",N60="",O60="",I60="",U60="",S60="",T60="",R60="",V60="",W60="",X60="",Y60=""),"",IF(OR(R60="No",R60="Unknown",W60="Material contradiction unresolved",W60="Not checked",X60&lt;&gt;"None"),"Unresolved",IF(OR(N60="Unknown or unauthenticated",O60="Cannot reopen"),IF(AND(D60="Low",M60="Source-reported claim",R60="Yes"),"Supported","Unresolved"),IF(OR(N60="Partly identified",O60="Can reopen with limits",I60="Not available",U60="Historical but still relevant"),IF(OR(M60="Direct observation",AND(M60="Source-reported claim",R60="Yes")),"Supported","Inferred"),IF(U60="Stale or unknown",IF(D60="Low",IF(OR(M60="Direct observation",AND(M60="Source-reported claim",R60="Yes")),"Supported","Inferred"),"Unresolved"),IF(S60="Unknown","Unresolved",IF(S60="Partial match",IF(OR(M60="Direct observation",AND(M60="Source-reported claim",R60="Yes")),"Supported","Inferred"),IF(S60="No match",IF(D60="Low",IF(OR(M60="Direct observation",AND(M60="Source-reported claim",R60="Yes")),"Supported","Inferred"),"Unresolved"),IF(T60="No","Unresolved",IF(OR(T60="Partly",R60="Partial",M60="Modelled estimate"),"Inferred",IF(V60="Unknown","Unresolved",IF(OR(V60="Single source only",V60="Same-origin / copy chain"),IF(OR(M60="Direct observation",AND(M60="Source-reported claim",R60="Yes")),"Supported","Inferred"),"Supported")))))))))))))</x:f>
      </x:c>
      <x:c r="AB60" s="39" t="str">
        <x:f>IF(OR(AND(D60&lt;&gt;"",NOT(OR(EXACT(D60,'Validation Lists'!$A$2),EXACT(D60,'Validation Lists'!$A$3),EXACT(D60,'Validation Lists'!$A$4)))),AND(M60&lt;&gt;"",NOT(OR(EXACT(M60,'Validation Lists'!$B$2),EXACT(M60,'Validation Lists'!$B$3),EXACT(M60,'Validation Lists'!$B$4),EXACT(M60,'Validation Lists'!$B$5)))),AND(N60&lt;&gt;"",NOT(OR(EXACT(N60,'Validation Lists'!$C$2),EXACT(N60,'Validation Lists'!$C$3),EXACT(N60,'Validation Lists'!$C$4)))),AND(O60&lt;&gt;"",NOT(OR(EXACT(O60,'Validation Lists'!$D$2),EXACT(O60,'Validation Lists'!$D$3),EXACT(O60,'Validation Lists'!$D$4)))),AND(I60&lt;&gt;"",NOT(OR(EXACT(I60,'Validation Lists'!$E$2),EXACT(I60,'Validation Lists'!$E$3),EXACT(I60,'Validation Lists'!$E$4)))),AND(U60&lt;&gt;"",NOT(OR(EXACT(U60,'Validation Lists'!$F$2),EXACT(U60,'Validation Lists'!$F$3),EXACT(U60,'Validation Lists'!$F$4)))),AND(S60&lt;&gt;"",NOT(OR(EXACT(S60,'Validation Lists'!$G$2),EXACT(S60,'Validation Lists'!$G$3),EXACT(S60,'Validation Lists'!$G$4),EXACT(S60,'Validation Lists'!$G$5)))),AND(T60&lt;&gt;"",NOT(OR(EXACT(T60,'Validation Lists'!$H$2),EXACT(T60,'Validation Lists'!$H$3),EXACT(T60,'Validation Lists'!$H$4)))),AND(R60&lt;&gt;"",NOT(OR(EXACT(R60,'Validation Lists'!$I$2),EXACT(R60,'Validation Lists'!$I$3),EXACT(R60,'Validation Lists'!$I$4),EXACT(R60,'Validation Lists'!$I$5)))),AND(V60&lt;&gt;"",NOT(OR(EXACT(V60,'Validation Lists'!$J$2),EXACT(V60,'Validation Lists'!$J$3),EXACT(V60,'Validation Lists'!$J$4),EXACT(V60,'Validation Lists'!$J$5),EXACT(V60,'Validation Lists'!$J$6)))),AND(W60&lt;&gt;"",NOT(OR(EXACT(W60,'Validation Lists'!$K$2),EXACT(W60,'Validation Lists'!$K$3),EXACT(W60,'Validation Lists'!$K$4),EXACT(W60,'Validation Lists'!$K$5)))),AND(X60&lt;&gt;"",NOT(OR(EXACT(X60,'Validation Lists'!$L$2),EXACT(X60,'Validation Lists'!$L$3),EXACT(X60,'Validation Lists'!$L$4),EXACT(X60,'Validation Lists'!$L$5)))),AND(Y60&lt;&gt;"",NOT(OR(EXACT(Y60,'Validation Lists'!$M$2),EXACT(Y60,'Validation Lists'!$M$3),EXACT(Y60,'Validation Lists'!$M$4),EXACT(Y60,'Validation Lists'!$M$5))))),"Technical validation error — no outcome",IF(OR(B60="",C60="",D60="",M60="",N60="",O60="",I60="",U60="",S60="",T60="",R60="",V60="",W60="",X60="",Y60=""),"",IF(R60="No","Refuse claim",IF(R60="Unknown","Review required",IF(W60="Material contradiction unresolved",IF(AND(D60="Consequential",X60="Material evidence unavailable"),"Refuse claim","Review required"),IF(W60="Not checked","Review required",IF(OR(X60="Recoverable missing evidence",X60="Unknown"),"Review required",IF(X60="Material evidence unavailable",IF(OR(D60="Material",D60="Consequential"),"Refuse claim","Review required"),IF(OR(N60="Unknown or unauthenticated",O60="Cannot reopen"),IF(D60="Consequential","Refuse claim",IF(AND(D60="Low",M60="Source-reported claim",R60="Yes"),"Use with limits","Review required")),IF(OR(N60="Partly identified",O60="Can reopen with limits"),IF(D60="Low","Use with limits","Review required"),IF(I60="Not available",IF(D60="Low","Use with limits","Review required"),IF(U60="Historical but still relevant","Use with limits",IF(U60="Stale or unknown",IF(D60="Low","Use with limits","Review required"),IF(S60="Unknown","Review required",IF(S60="Partial match",IF(D60="Low","Use with limits","Review required"),IF(S60="No match",IF(D60="Low","Use with limits","Refuse claim"),IF(T60="No","Review required",IF(T60="Partly",IF(D60="Low","Use with limits","Review required"),IF(R60="Partial",IF(D60="Low","Use with limits","Review required"),IF(M60="Modelled estimate",IF(D60="Consequential","Review required","Use with limits"),IF(V60="Unknown","Review required",IF(OR(V60="Single source only",V60="Same-origin / copy chain"),IF(D60="Low","Use with limits","Review required"),IF(Y60="Does not materially change recommendation","No material change","Use")))))))))))))))))))))))</x:f>
      </x:c>
      <x:c r="AC60" s="30"/>
      <x:c r="AD60" s="30"/>
      <x:c r="AE60" s="30"/>
      <x:c r="AF60" s="30"/>
      <x:c r="AG60" s="30"/>
      <x:c r="AH60" s="30"/>
      <x:c r="AI60" s="30"/>
      <x:c r="AJ60" s="30"/>
      <x:c r="AK60" s="30"/>
      <x:c r="AL60" s="30"/>
      <x:c r="AM60" s="43" t="str">
        <x:v>This register governs permitted use from the recorded fields. It does not verify sources, measure reliability or prove commercial outcomes.</x:v>
      </x:c>
    </x:row>
    <x:row r="61">
      <x:c r="A61" s="30"/>
      <x:c r="B61" s="30"/>
      <x:c r="C61" s="30"/>
      <x:c r="D61" s="30"/>
      <x:c r="E61" s="30"/>
      <x:c r="F61" s="30"/>
      <x:c r="G61" s="30"/>
      <x:c r="H61" s="30"/>
      <x:c r="I61" s="30"/>
      <x:c r="J61" s="30"/>
      <x:c r="K61" s="30"/>
      <x:c r="L61" s="30"/>
      <x:c r="M61" s="30"/>
      <x:c r="N61" s="30"/>
      <x:c r="O61" s="30"/>
      <x:c r="P61" s="30"/>
      <x:c r="Q61" s="30"/>
      <x:c r="R61" s="30"/>
      <x:c r="S61" s="30"/>
      <x:c r="T61" s="30"/>
      <x:c r="U61" s="30"/>
      <x:c r="V61" s="30"/>
      <x:c r="W61" s="30"/>
      <x:c r="X61" s="30"/>
      <x:c r="Y61" s="30"/>
      <x:c r="Z61" s="39" t="str">
        <x:f>IF(OR(AND(D61&lt;&gt;"",NOT(OR(EXACT(D61,'Validation Lists'!$A$2),EXACT(D61,'Validation Lists'!$A$3),EXACT(D61,'Validation Lists'!$A$4)))),AND(M61&lt;&gt;"",NOT(OR(EXACT(M61,'Validation Lists'!$B$2),EXACT(M61,'Validation Lists'!$B$3),EXACT(M61,'Validation Lists'!$B$4),EXACT(M61,'Validation Lists'!$B$5)))),AND(N61&lt;&gt;"",NOT(OR(EXACT(N61,'Validation Lists'!$C$2),EXACT(N61,'Validation Lists'!$C$3),EXACT(N61,'Validation Lists'!$C$4)))),AND(O61&lt;&gt;"",NOT(OR(EXACT(O61,'Validation Lists'!$D$2),EXACT(O61,'Validation Lists'!$D$3),EXACT(O61,'Validation Lists'!$D$4)))),AND(I61&lt;&gt;"",NOT(OR(EXACT(I61,'Validation Lists'!$E$2),EXACT(I61,'Validation Lists'!$E$3),EXACT(I61,'Validation Lists'!$E$4)))),AND(U61&lt;&gt;"",NOT(OR(EXACT(U61,'Validation Lists'!$F$2),EXACT(U61,'Validation Lists'!$F$3),EXACT(U61,'Validation Lists'!$F$4)))),AND(S61&lt;&gt;"",NOT(OR(EXACT(S61,'Validation Lists'!$G$2),EXACT(S61,'Validation Lists'!$G$3),EXACT(S61,'Validation Lists'!$G$4),EXACT(S61,'Validation Lists'!$G$5)))),AND(T61&lt;&gt;"",NOT(OR(EXACT(T61,'Validation Lists'!$H$2),EXACT(T61,'Validation Lists'!$H$3),EXACT(T61,'Validation Lists'!$H$4)))),AND(R61&lt;&gt;"",NOT(OR(EXACT(R61,'Validation Lists'!$I$2),EXACT(R61,'Validation Lists'!$I$3),EXACT(R61,'Validation Lists'!$I$4),EXACT(R61,'Validation Lists'!$I$5)))),AND(V61&lt;&gt;"",NOT(OR(EXACT(V61,'Validation Lists'!$J$2),EXACT(V61,'Validation Lists'!$J$3),EXACT(V61,'Validation Lists'!$J$4),EXACT(V61,'Validation Lists'!$J$5),EXACT(V61,'Validation Lists'!$J$6)))),AND(W61&lt;&gt;"",NOT(OR(EXACT(W61,'Validation Lists'!$K$2),EXACT(W61,'Validation Lists'!$K$3),EXACT(W61,'Validation Lists'!$K$4),EXACT(W61,'Validation Lists'!$K$5)))),AND(X61&lt;&gt;"",NOT(OR(EXACT(X61,'Validation Lists'!$L$2),EXACT(X61,'Validation Lists'!$L$3),EXACT(X61,'Validation Lists'!$L$4),EXACT(X61,'Validation Lists'!$L$5)))),AND(Y61&lt;&gt;"",NOT(OR(EXACT(Y61,'Validation Lists'!$M$2),EXACT(Y61,'Validation Lists'!$M$3),EXACT(Y61,'Validation Lists'!$M$4),EXACT(Y61,'Validation Lists'!$M$5))))),"No condition",IF(OR(B61="",C61="",D61="",M61="",N61="",O61="",I61="",U61="",S61="",T61="",R61="",V61="",W61="",X61="",Y61=""),"",IF(R61="No","Limited / weak",IF(R61="Unknown","Missing",IF(W61="Material contradiction unresolved","Contradictory",IF(W61="Not checked","Missing",IF(OR(X61="Recoverable missing evidence",X61="Material evidence unavailable",X61="Unknown"),"Missing",IF(OR(N61="Unknown or unauthenticated",O61="Cannot reopen",N61="Partly identified",O61="Can reopen with limits",I61="Not available"),"Limited / weak",IF(U61="Historical but still relevant","Limited / weak",IF(U61="Stale or unknown","Stale",IF(S61="Unknown","Missing",IF(OR(S61="Partial match",S61="No match",T61="No",T61="Partly",R61="Partial",M61="Modelled estimate",V61="Single source only",V61="Same-origin / copy chain"),"Limited / weak",IF(V61="Unknown","Missing","Fit")))))))))))))</x:f>
      </x:c>
      <x:c r="AA61" s="39" t="str">
        <x:f>IF(OR(AND(D61&lt;&gt;"",NOT(OR(EXACT(D61,'Validation Lists'!$A$2),EXACT(D61,'Validation Lists'!$A$3),EXACT(D61,'Validation Lists'!$A$4)))),AND(M61&lt;&gt;"",NOT(OR(EXACT(M61,'Validation Lists'!$B$2),EXACT(M61,'Validation Lists'!$B$3),EXACT(M61,'Validation Lists'!$B$4),EXACT(M61,'Validation Lists'!$B$5)))),AND(N61&lt;&gt;"",NOT(OR(EXACT(N61,'Validation Lists'!$C$2),EXACT(N61,'Validation Lists'!$C$3),EXACT(N61,'Validation Lists'!$C$4)))),AND(O61&lt;&gt;"",NOT(OR(EXACT(O61,'Validation Lists'!$D$2),EXACT(O61,'Validation Lists'!$D$3),EXACT(O61,'Validation Lists'!$D$4)))),AND(I61&lt;&gt;"",NOT(OR(EXACT(I61,'Validation Lists'!$E$2),EXACT(I61,'Validation Lists'!$E$3),EXACT(I61,'Validation Lists'!$E$4)))),AND(U61&lt;&gt;"",NOT(OR(EXACT(U61,'Validation Lists'!$F$2),EXACT(U61,'Validation Lists'!$F$3),EXACT(U61,'Validation Lists'!$F$4)))),AND(S61&lt;&gt;"",NOT(OR(EXACT(S61,'Validation Lists'!$G$2),EXACT(S61,'Validation Lists'!$G$3),EXACT(S61,'Validation Lists'!$G$4),EXACT(S61,'Validation Lists'!$G$5)))),AND(T61&lt;&gt;"",NOT(OR(EXACT(T61,'Validation Lists'!$H$2),EXACT(T61,'Validation Lists'!$H$3),EXACT(T61,'Validation Lists'!$H$4)))),AND(R61&lt;&gt;"",NOT(OR(EXACT(R61,'Validation Lists'!$I$2),EXACT(R61,'Validation Lists'!$I$3),EXACT(R61,'Validation Lists'!$I$4),EXACT(R61,'Validation Lists'!$I$5)))),AND(V61&lt;&gt;"",NOT(OR(EXACT(V61,'Validation Lists'!$J$2),EXACT(V61,'Validation Lists'!$J$3),EXACT(V61,'Validation Lists'!$J$4),EXACT(V61,'Validation Lists'!$J$5),EXACT(V61,'Validation Lists'!$J$6)))),AND(W61&lt;&gt;"",NOT(OR(EXACT(W61,'Validation Lists'!$K$2),EXACT(W61,'Validation Lists'!$K$3),EXACT(W61,'Validation Lists'!$K$4),EXACT(W61,'Validation Lists'!$K$5)))),AND(X61&lt;&gt;"",NOT(OR(EXACT(X61,'Validation Lists'!$L$2),EXACT(X61,'Validation Lists'!$L$3),EXACT(X61,'Validation Lists'!$L$4),EXACT(X61,'Validation Lists'!$L$5)))),AND(Y61&lt;&gt;"",NOT(OR(EXACT(Y61,'Validation Lists'!$M$2),EXACT(Y61,'Validation Lists'!$M$3),EXACT(Y61,'Validation Lists'!$M$4),EXACT(Y61,'Validation Lists'!$M$5))))),"No status",IF(OR(B61="",C61="",D61="",M61="",N61="",O61="",I61="",U61="",S61="",T61="",R61="",V61="",W61="",X61="",Y61=""),"",IF(OR(R61="No",R61="Unknown",W61="Material contradiction unresolved",W61="Not checked",X61&lt;&gt;"None"),"Unresolved",IF(OR(N61="Unknown or unauthenticated",O61="Cannot reopen"),IF(AND(D61="Low",M61="Source-reported claim",R61="Yes"),"Supported","Unresolved"),IF(OR(N61="Partly identified",O61="Can reopen with limits",I61="Not available",U61="Historical but still relevant"),IF(OR(M61="Direct observation",AND(M61="Source-reported claim",R61="Yes")),"Supported","Inferred"),IF(U61="Stale or unknown",IF(D61="Low",IF(OR(M61="Direct observation",AND(M61="Source-reported claim",R61="Yes")),"Supported","Inferred"),"Unresolved"),IF(S61="Unknown","Unresolved",IF(S61="Partial match",IF(OR(M61="Direct observation",AND(M61="Source-reported claim",R61="Yes")),"Supported","Inferred"),IF(S61="No match",IF(D61="Low",IF(OR(M61="Direct observation",AND(M61="Source-reported claim",R61="Yes")),"Supported","Inferred"),"Unresolved"),IF(T61="No","Unresolved",IF(OR(T61="Partly",R61="Partial",M61="Modelled estimate"),"Inferred",IF(V61="Unknown","Unresolved",IF(OR(V61="Single source only",V61="Same-origin / copy chain"),IF(OR(M61="Direct observation",AND(M61="Source-reported claim",R61="Yes")),"Supported","Inferred"),"Supported")))))))))))))</x:f>
      </x:c>
      <x:c r="AB61" s="39" t="str">
        <x:f>IF(OR(AND(D61&lt;&gt;"",NOT(OR(EXACT(D61,'Validation Lists'!$A$2),EXACT(D61,'Validation Lists'!$A$3),EXACT(D61,'Validation Lists'!$A$4)))),AND(M61&lt;&gt;"",NOT(OR(EXACT(M61,'Validation Lists'!$B$2),EXACT(M61,'Validation Lists'!$B$3),EXACT(M61,'Validation Lists'!$B$4),EXACT(M61,'Validation Lists'!$B$5)))),AND(N61&lt;&gt;"",NOT(OR(EXACT(N61,'Validation Lists'!$C$2),EXACT(N61,'Validation Lists'!$C$3),EXACT(N61,'Validation Lists'!$C$4)))),AND(O61&lt;&gt;"",NOT(OR(EXACT(O61,'Validation Lists'!$D$2),EXACT(O61,'Validation Lists'!$D$3),EXACT(O61,'Validation Lists'!$D$4)))),AND(I61&lt;&gt;"",NOT(OR(EXACT(I61,'Validation Lists'!$E$2),EXACT(I61,'Validation Lists'!$E$3),EXACT(I61,'Validation Lists'!$E$4)))),AND(U61&lt;&gt;"",NOT(OR(EXACT(U61,'Validation Lists'!$F$2),EXACT(U61,'Validation Lists'!$F$3),EXACT(U61,'Validation Lists'!$F$4)))),AND(S61&lt;&gt;"",NOT(OR(EXACT(S61,'Validation Lists'!$G$2),EXACT(S61,'Validation Lists'!$G$3),EXACT(S61,'Validation Lists'!$G$4),EXACT(S61,'Validation Lists'!$G$5)))),AND(T61&lt;&gt;"",NOT(OR(EXACT(T61,'Validation Lists'!$H$2),EXACT(T61,'Validation Lists'!$H$3),EXACT(T61,'Validation Lists'!$H$4)))),AND(R61&lt;&gt;"",NOT(OR(EXACT(R61,'Validation Lists'!$I$2),EXACT(R61,'Validation Lists'!$I$3),EXACT(R61,'Validation Lists'!$I$4),EXACT(R61,'Validation Lists'!$I$5)))),AND(V61&lt;&gt;"",NOT(OR(EXACT(V61,'Validation Lists'!$J$2),EXACT(V61,'Validation Lists'!$J$3),EXACT(V61,'Validation Lists'!$J$4),EXACT(V61,'Validation Lists'!$J$5),EXACT(V61,'Validation Lists'!$J$6)))),AND(W61&lt;&gt;"",NOT(OR(EXACT(W61,'Validation Lists'!$K$2),EXACT(W61,'Validation Lists'!$K$3),EXACT(W61,'Validation Lists'!$K$4),EXACT(W61,'Validation Lists'!$K$5)))),AND(X61&lt;&gt;"",NOT(OR(EXACT(X61,'Validation Lists'!$L$2),EXACT(X61,'Validation Lists'!$L$3),EXACT(X61,'Validation Lists'!$L$4),EXACT(X61,'Validation Lists'!$L$5)))),AND(Y61&lt;&gt;"",NOT(OR(EXACT(Y61,'Validation Lists'!$M$2),EXACT(Y61,'Validation Lists'!$M$3),EXACT(Y61,'Validation Lists'!$M$4),EXACT(Y61,'Validation Lists'!$M$5))))),"Technical validation error — no outcome",IF(OR(B61="",C61="",D61="",M61="",N61="",O61="",I61="",U61="",S61="",T61="",R61="",V61="",W61="",X61="",Y61=""),"",IF(R61="No","Refuse claim",IF(R61="Unknown","Review required",IF(W61="Material contradiction unresolved",IF(AND(D61="Consequential",X61="Material evidence unavailable"),"Refuse claim","Review required"),IF(W61="Not checked","Review required",IF(OR(X61="Recoverable missing evidence",X61="Unknown"),"Review required",IF(X61="Material evidence unavailable",IF(OR(D61="Material",D61="Consequential"),"Refuse claim","Review required"),IF(OR(N61="Unknown or unauthenticated",O61="Cannot reopen"),IF(D61="Consequential","Refuse claim",IF(AND(D61="Low",M61="Source-reported claim",R61="Yes"),"Use with limits","Review required")),IF(OR(N61="Partly identified",O61="Can reopen with limits"),IF(D61="Low","Use with limits","Review required"),IF(I61="Not available",IF(D61="Low","Use with limits","Review required"),IF(U61="Historical but still relevant","Use with limits",IF(U61="Stale or unknown",IF(D61="Low","Use with limits","Review required"),IF(S61="Unknown","Review required",IF(S61="Partial match",IF(D61="Low","Use with limits","Review required"),IF(S61="No match",IF(D61="Low","Use with limits","Refuse claim"),IF(T61="No","Review required",IF(T61="Partly",IF(D61="Low","Use with limits","Review required"),IF(R61="Partial",IF(D61="Low","Use with limits","Review required"),IF(M61="Modelled estimate",IF(D61="Consequential","Review required","Use with limits"),IF(V61="Unknown","Review required",IF(OR(V61="Single source only",V61="Same-origin / copy chain"),IF(D61="Low","Use with limits","Review required"),IF(Y61="Does not materially change recommendation","No material change","Use")))))))))))))))))))))))</x:f>
      </x:c>
      <x:c r="AC61" s="30"/>
      <x:c r="AD61" s="30"/>
      <x:c r="AE61" s="30"/>
      <x:c r="AF61" s="30"/>
      <x:c r="AG61" s="30"/>
      <x:c r="AH61" s="30"/>
      <x:c r="AI61" s="30"/>
      <x:c r="AJ61" s="30"/>
      <x:c r="AK61" s="30"/>
      <x:c r="AL61" s="30"/>
      <x:c r="AM61" s="43" t="str">
        <x:v>This register governs permitted use from the recorded fields. It does not verify sources, measure reliability or prove commercial outcomes.</x:v>
      </x:c>
    </x:row>
    <x:row r="62">
      <x:c r="A62" s="30"/>
      <x:c r="B62" s="30"/>
      <x:c r="C62" s="30"/>
      <x:c r="D62" s="30"/>
      <x:c r="E62" s="30"/>
      <x:c r="F62" s="30"/>
      <x:c r="G62" s="30"/>
      <x:c r="H62" s="30"/>
      <x:c r="I62" s="30"/>
      <x:c r="J62" s="30"/>
      <x:c r="K62" s="30"/>
      <x:c r="L62" s="30"/>
      <x:c r="M62" s="30"/>
      <x:c r="N62" s="30"/>
      <x:c r="O62" s="30"/>
      <x:c r="P62" s="30"/>
      <x:c r="Q62" s="30"/>
      <x:c r="R62" s="30"/>
      <x:c r="S62" s="30"/>
      <x:c r="T62" s="30"/>
      <x:c r="U62" s="30"/>
      <x:c r="V62" s="30"/>
      <x:c r="W62" s="30"/>
      <x:c r="X62" s="30"/>
      <x:c r="Y62" s="30"/>
      <x:c r="Z62" s="39" t="str">
        <x:f>IF(OR(AND(D62&lt;&gt;"",NOT(OR(EXACT(D62,'Validation Lists'!$A$2),EXACT(D62,'Validation Lists'!$A$3),EXACT(D62,'Validation Lists'!$A$4)))),AND(M62&lt;&gt;"",NOT(OR(EXACT(M62,'Validation Lists'!$B$2),EXACT(M62,'Validation Lists'!$B$3),EXACT(M62,'Validation Lists'!$B$4),EXACT(M62,'Validation Lists'!$B$5)))),AND(N62&lt;&gt;"",NOT(OR(EXACT(N62,'Validation Lists'!$C$2),EXACT(N62,'Validation Lists'!$C$3),EXACT(N62,'Validation Lists'!$C$4)))),AND(O62&lt;&gt;"",NOT(OR(EXACT(O62,'Validation Lists'!$D$2),EXACT(O62,'Validation Lists'!$D$3),EXACT(O62,'Validation Lists'!$D$4)))),AND(I62&lt;&gt;"",NOT(OR(EXACT(I62,'Validation Lists'!$E$2),EXACT(I62,'Validation Lists'!$E$3),EXACT(I62,'Validation Lists'!$E$4)))),AND(U62&lt;&gt;"",NOT(OR(EXACT(U62,'Validation Lists'!$F$2),EXACT(U62,'Validation Lists'!$F$3),EXACT(U62,'Validation Lists'!$F$4)))),AND(S62&lt;&gt;"",NOT(OR(EXACT(S62,'Validation Lists'!$G$2),EXACT(S62,'Validation Lists'!$G$3),EXACT(S62,'Validation Lists'!$G$4),EXACT(S62,'Validation Lists'!$G$5)))),AND(T62&lt;&gt;"",NOT(OR(EXACT(T62,'Validation Lists'!$H$2),EXACT(T62,'Validation Lists'!$H$3),EXACT(T62,'Validation Lists'!$H$4)))),AND(R62&lt;&gt;"",NOT(OR(EXACT(R62,'Validation Lists'!$I$2),EXACT(R62,'Validation Lists'!$I$3),EXACT(R62,'Validation Lists'!$I$4),EXACT(R62,'Validation Lists'!$I$5)))),AND(V62&lt;&gt;"",NOT(OR(EXACT(V62,'Validation Lists'!$J$2),EXACT(V62,'Validation Lists'!$J$3),EXACT(V62,'Validation Lists'!$J$4),EXACT(V62,'Validation Lists'!$J$5),EXACT(V62,'Validation Lists'!$J$6)))),AND(W62&lt;&gt;"",NOT(OR(EXACT(W62,'Validation Lists'!$K$2),EXACT(W62,'Validation Lists'!$K$3),EXACT(W62,'Validation Lists'!$K$4),EXACT(W62,'Validation Lists'!$K$5)))),AND(X62&lt;&gt;"",NOT(OR(EXACT(X62,'Validation Lists'!$L$2),EXACT(X62,'Validation Lists'!$L$3),EXACT(X62,'Validation Lists'!$L$4),EXACT(X62,'Validation Lists'!$L$5)))),AND(Y62&lt;&gt;"",NOT(OR(EXACT(Y62,'Validation Lists'!$M$2),EXACT(Y62,'Validation Lists'!$M$3),EXACT(Y62,'Validation Lists'!$M$4),EXACT(Y62,'Validation Lists'!$M$5))))),"No condition",IF(OR(B62="",C62="",D62="",M62="",N62="",O62="",I62="",U62="",S62="",T62="",R62="",V62="",W62="",X62="",Y62=""),"",IF(R62="No","Limited / weak",IF(R62="Unknown","Missing",IF(W62="Material contradiction unresolved","Contradictory",IF(W62="Not checked","Missing",IF(OR(X62="Recoverable missing evidence",X62="Material evidence unavailable",X62="Unknown"),"Missing",IF(OR(N62="Unknown or unauthenticated",O62="Cannot reopen",N62="Partly identified",O62="Can reopen with limits",I62="Not available"),"Limited / weak",IF(U62="Historical but still relevant","Limited / weak",IF(U62="Stale or unknown","Stale",IF(S62="Unknown","Missing",IF(OR(S62="Partial match",S62="No match",T62="No",T62="Partly",R62="Partial",M62="Modelled estimate",V62="Single source only",V62="Same-origin / copy chain"),"Limited / weak",IF(V62="Unknown","Missing","Fit")))))))))))))</x:f>
      </x:c>
      <x:c r="AA62" s="39" t="str">
        <x:f>IF(OR(AND(D62&lt;&gt;"",NOT(OR(EXACT(D62,'Validation Lists'!$A$2),EXACT(D62,'Validation Lists'!$A$3),EXACT(D62,'Validation Lists'!$A$4)))),AND(M62&lt;&gt;"",NOT(OR(EXACT(M62,'Validation Lists'!$B$2),EXACT(M62,'Validation Lists'!$B$3),EXACT(M62,'Validation Lists'!$B$4),EXACT(M62,'Validation Lists'!$B$5)))),AND(N62&lt;&gt;"",NOT(OR(EXACT(N62,'Validation Lists'!$C$2),EXACT(N62,'Validation Lists'!$C$3),EXACT(N62,'Validation Lists'!$C$4)))),AND(O62&lt;&gt;"",NOT(OR(EXACT(O62,'Validation Lists'!$D$2),EXACT(O62,'Validation Lists'!$D$3),EXACT(O62,'Validation Lists'!$D$4)))),AND(I62&lt;&gt;"",NOT(OR(EXACT(I62,'Validation Lists'!$E$2),EXACT(I62,'Validation Lists'!$E$3),EXACT(I62,'Validation Lists'!$E$4)))),AND(U62&lt;&gt;"",NOT(OR(EXACT(U62,'Validation Lists'!$F$2),EXACT(U62,'Validation Lists'!$F$3),EXACT(U62,'Validation Lists'!$F$4)))),AND(S62&lt;&gt;"",NOT(OR(EXACT(S62,'Validation Lists'!$G$2),EXACT(S62,'Validation Lists'!$G$3),EXACT(S62,'Validation Lists'!$G$4),EXACT(S62,'Validation Lists'!$G$5)))),AND(T62&lt;&gt;"",NOT(OR(EXACT(T62,'Validation Lists'!$H$2),EXACT(T62,'Validation Lists'!$H$3),EXACT(T62,'Validation Lists'!$H$4)))),AND(R62&lt;&gt;"",NOT(OR(EXACT(R62,'Validation Lists'!$I$2),EXACT(R62,'Validation Lists'!$I$3),EXACT(R62,'Validation Lists'!$I$4),EXACT(R62,'Validation Lists'!$I$5)))),AND(V62&lt;&gt;"",NOT(OR(EXACT(V62,'Validation Lists'!$J$2),EXACT(V62,'Validation Lists'!$J$3),EXACT(V62,'Validation Lists'!$J$4),EXACT(V62,'Validation Lists'!$J$5),EXACT(V62,'Validation Lists'!$J$6)))),AND(W62&lt;&gt;"",NOT(OR(EXACT(W62,'Validation Lists'!$K$2),EXACT(W62,'Validation Lists'!$K$3),EXACT(W62,'Validation Lists'!$K$4),EXACT(W62,'Validation Lists'!$K$5)))),AND(X62&lt;&gt;"",NOT(OR(EXACT(X62,'Validation Lists'!$L$2),EXACT(X62,'Validation Lists'!$L$3),EXACT(X62,'Validation Lists'!$L$4),EXACT(X62,'Validation Lists'!$L$5)))),AND(Y62&lt;&gt;"",NOT(OR(EXACT(Y62,'Validation Lists'!$M$2),EXACT(Y62,'Validation Lists'!$M$3),EXACT(Y62,'Validation Lists'!$M$4),EXACT(Y62,'Validation Lists'!$M$5))))),"No status",IF(OR(B62="",C62="",D62="",M62="",N62="",O62="",I62="",U62="",S62="",T62="",R62="",V62="",W62="",X62="",Y62=""),"",IF(OR(R62="No",R62="Unknown",W62="Material contradiction unresolved",W62="Not checked",X62&lt;&gt;"None"),"Unresolved",IF(OR(N62="Unknown or unauthenticated",O62="Cannot reopen"),IF(AND(D62="Low",M62="Source-reported claim",R62="Yes"),"Supported","Unresolved"),IF(OR(N62="Partly identified",O62="Can reopen with limits",I62="Not available",U62="Historical but still relevant"),IF(OR(M62="Direct observation",AND(M62="Source-reported claim",R62="Yes")),"Supported","Inferred"),IF(U62="Stale or unknown",IF(D62="Low",IF(OR(M62="Direct observation",AND(M62="Source-reported claim",R62="Yes")),"Supported","Inferred"),"Unresolved"),IF(S62="Unknown","Unresolved",IF(S62="Partial match",IF(OR(M62="Direct observation",AND(M62="Source-reported claim",R62="Yes")),"Supported","Inferred"),IF(S62="No match",IF(D62="Low",IF(OR(M62="Direct observation",AND(M62="Source-reported claim",R62="Yes")),"Supported","Inferred"),"Unresolved"),IF(T62="No","Unresolved",IF(OR(T62="Partly",R62="Partial",M62="Modelled estimate"),"Inferred",IF(V62="Unknown","Unresolved",IF(OR(V62="Single source only",V62="Same-origin / copy chain"),IF(OR(M62="Direct observation",AND(M62="Source-reported claim",R62="Yes")),"Supported","Inferred"),"Supported")))))))))))))</x:f>
      </x:c>
      <x:c r="AB62" s="39" t="str">
        <x:f>IF(OR(AND(D62&lt;&gt;"",NOT(OR(EXACT(D62,'Validation Lists'!$A$2),EXACT(D62,'Validation Lists'!$A$3),EXACT(D62,'Validation Lists'!$A$4)))),AND(M62&lt;&gt;"",NOT(OR(EXACT(M62,'Validation Lists'!$B$2),EXACT(M62,'Validation Lists'!$B$3),EXACT(M62,'Validation Lists'!$B$4),EXACT(M62,'Validation Lists'!$B$5)))),AND(N62&lt;&gt;"",NOT(OR(EXACT(N62,'Validation Lists'!$C$2),EXACT(N62,'Validation Lists'!$C$3),EXACT(N62,'Validation Lists'!$C$4)))),AND(O62&lt;&gt;"",NOT(OR(EXACT(O62,'Validation Lists'!$D$2),EXACT(O62,'Validation Lists'!$D$3),EXACT(O62,'Validation Lists'!$D$4)))),AND(I62&lt;&gt;"",NOT(OR(EXACT(I62,'Validation Lists'!$E$2),EXACT(I62,'Validation Lists'!$E$3),EXACT(I62,'Validation Lists'!$E$4)))),AND(U62&lt;&gt;"",NOT(OR(EXACT(U62,'Validation Lists'!$F$2),EXACT(U62,'Validation Lists'!$F$3),EXACT(U62,'Validation Lists'!$F$4)))),AND(S62&lt;&gt;"",NOT(OR(EXACT(S62,'Validation Lists'!$G$2),EXACT(S62,'Validation Lists'!$G$3),EXACT(S62,'Validation Lists'!$G$4),EXACT(S62,'Validation Lists'!$G$5)))),AND(T62&lt;&gt;"",NOT(OR(EXACT(T62,'Validation Lists'!$H$2),EXACT(T62,'Validation Lists'!$H$3),EXACT(T62,'Validation Lists'!$H$4)))),AND(R62&lt;&gt;"",NOT(OR(EXACT(R62,'Validation Lists'!$I$2),EXACT(R62,'Validation Lists'!$I$3),EXACT(R62,'Validation Lists'!$I$4),EXACT(R62,'Validation Lists'!$I$5)))),AND(V62&lt;&gt;"",NOT(OR(EXACT(V62,'Validation Lists'!$J$2),EXACT(V62,'Validation Lists'!$J$3),EXACT(V62,'Validation Lists'!$J$4),EXACT(V62,'Validation Lists'!$J$5),EXACT(V62,'Validation Lists'!$J$6)))),AND(W62&lt;&gt;"",NOT(OR(EXACT(W62,'Validation Lists'!$K$2),EXACT(W62,'Validation Lists'!$K$3),EXACT(W62,'Validation Lists'!$K$4),EXACT(W62,'Validation Lists'!$K$5)))),AND(X62&lt;&gt;"",NOT(OR(EXACT(X62,'Validation Lists'!$L$2),EXACT(X62,'Validation Lists'!$L$3),EXACT(X62,'Validation Lists'!$L$4),EXACT(X62,'Validation Lists'!$L$5)))),AND(Y62&lt;&gt;"",NOT(OR(EXACT(Y62,'Validation Lists'!$M$2),EXACT(Y62,'Validation Lists'!$M$3),EXACT(Y62,'Validation Lists'!$M$4),EXACT(Y62,'Validation Lists'!$M$5))))),"Technical validation error — no outcome",IF(OR(B62="",C62="",D62="",M62="",N62="",O62="",I62="",U62="",S62="",T62="",R62="",V62="",W62="",X62="",Y62=""),"",IF(R62="No","Refuse claim",IF(R62="Unknown","Review required",IF(W62="Material contradiction unresolved",IF(AND(D62="Consequential",X62="Material evidence unavailable"),"Refuse claim","Review required"),IF(W62="Not checked","Review required",IF(OR(X62="Recoverable missing evidence",X62="Unknown"),"Review required",IF(X62="Material evidence unavailable",IF(OR(D62="Material",D62="Consequential"),"Refuse claim","Review required"),IF(OR(N62="Unknown or unauthenticated",O62="Cannot reopen"),IF(D62="Consequential","Refuse claim",IF(AND(D62="Low",M62="Source-reported claim",R62="Yes"),"Use with limits","Review required")),IF(OR(N62="Partly identified",O62="Can reopen with limits"),IF(D62="Low","Use with limits","Review required"),IF(I62="Not available",IF(D62="Low","Use with limits","Review required"),IF(U62="Historical but still relevant","Use with limits",IF(U62="Stale or unknown",IF(D62="Low","Use with limits","Review required"),IF(S62="Unknown","Review required",IF(S62="Partial match",IF(D62="Low","Use with limits","Review required"),IF(S62="No match",IF(D62="Low","Use with limits","Refuse claim"),IF(T62="No","Review required",IF(T62="Partly",IF(D62="Low","Use with limits","Review required"),IF(R62="Partial",IF(D62="Low","Use with limits","Review required"),IF(M62="Modelled estimate",IF(D62="Consequential","Review required","Use with limits"),IF(V62="Unknown","Review required",IF(OR(V62="Single source only",V62="Same-origin / copy chain"),IF(D62="Low","Use with limits","Review required"),IF(Y62="Does not materially change recommendation","No material change","Use")))))))))))))))))))))))</x:f>
      </x:c>
      <x:c r="AC62" s="30"/>
      <x:c r="AD62" s="30"/>
      <x:c r="AE62" s="30"/>
      <x:c r="AF62" s="30"/>
      <x:c r="AG62" s="30"/>
      <x:c r="AH62" s="30"/>
      <x:c r="AI62" s="30"/>
      <x:c r="AJ62" s="30"/>
      <x:c r="AK62" s="30"/>
      <x:c r="AL62" s="30"/>
      <x:c r="AM62" s="43" t="str">
        <x:v>This register governs permitted use from the recorded fields. It does not verify sources, measure reliability or prove commercial outcomes.</x:v>
      </x:c>
    </x:row>
    <x:row r="63">
      <x:c r="A63" s="30"/>
      <x:c r="B63" s="30"/>
      <x:c r="C63" s="30"/>
      <x:c r="D63" s="30"/>
      <x:c r="E63" s="30"/>
      <x:c r="F63" s="30"/>
      <x:c r="G63" s="30"/>
      <x:c r="H63" s="30"/>
      <x:c r="I63" s="30"/>
      <x:c r="J63" s="30"/>
      <x:c r="K63" s="30"/>
      <x:c r="L63" s="30"/>
      <x:c r="M63" s="30"/>
      <x:c r="N63" s="30"/>
      <x:c r="O63" s="30"/>
      <x:c r="P63" s="30"/>
      <x:c r="Q63" s="30"/>
      <x:c r="R63" s="30"/>
      <x:c r="S63" s="30"/>
      <x:c r="T63" s="30"/>
      <x:c r="U63" s="30"/>
      <x:c r="V63" s="30"/>
      <x:c r="W63" s="30"/>
      <x:c r="X63" s="30"/>
      <x:c r="Y63" s="30"/>
      <x:c r="Z63" s="39" t="str">
        <x:f>IF(OR(AND(D63&lt;&gt;"",NOT(OR(EXACT(D63,'Validation Lists'!$A$2),EXACT(D63,'Validation Lists'!$A$3),EXACT(D63,'Validation Lists'!$A$4)))),AND(M63&lt;&gt;"",NOT(OR(EXACT(M63,'Validation Lists'!$B$2),EXACT(M63,'Validation Lists'!$B$3),EXACT(M63,'Validation Lists'!$B$4),EXACT(M63,'Validation Lists'!$B$5)))),AND(N63&lt;&gt;"",NOT(OR(EXACT(N63,'Validation Lists'!$C$2),EXACT(N63,'Validation Lists'!$C$3),EXACT(N63,'Validation Lists'!$C$4)))),AND(O63&lt;&gt;"",NOT(OR(EXACT(O63,'Validation Lists'!$D$2),EXACT(O63,'Validation Lists'!$D$3),EXACT(O63,'Validation Lists'!$D$4)))),AND(I63&lt;&gt;"",NOT(OR(EXACT(I63,'Validation Lists'!$E$2),EXACT(I63,'Validation Lists'!$E$3),EXACT(I63,'Validation Lists'!$E$4)))),AND(U63&lt;&gt;"",NOT(OR(EXACT(U63,'Validation Lists'!$F$2),EXACT(U63,'Validation Lists'!$F$3),EXACT(U63,'Validation Lists'!$F$4)))),AND(S63&lt;&gt;"",NOT(OR(EXACT(S63,'Validation Lists'!$G$2),EXACT(S63,'Validation Lists'!$G$3),EXACT(S63,'Validation Lists'!$G$4),EXACT(S63,'Validation Lists'!$G$5)))),AND(T63&lt;&gt;"",NOT(OR(EXACT(T63,'Validation Lists'!$H$2),EXACT(T63,'Validation Lists'!$H$3),EXACT(T63,'Validation Lists'!$H$4)))),AND(R63&lt;&gt;"",NOT(OR(EXACT(R63,'Validation Lists'!$I$2),EXACT(R63,'Validation Lists'!$I$3),EXACT(R63,'Validation Lists'!$I$4),EXACT(R63,'Validation Lists'!$I$5)))),AND(V63&lt;&gt;"",NOT(OR(EXACT(V63,'Validation Lists'!$J$2),EXACT(V63,'Validation Lists'!$J$3),EXACT(V63,'Validation Lists'!$J$4),EXACT(V63,'Validation Lists'!$J$5),EXACT(V63,'Validation Lists'!$J$6)))),AND(W63&lt;&gt;"",NOT(OR(EXACT(W63,'Validation Lists'!$K$2),EXACT(W63,'Validation Lists'!$K$3),EXACT(W63,'Validation Lists'!$K$4),EXACT(W63,'Validation Lists'!$K$5)))),AND(X63&lt;&gt;"",NOT(OR(EXACT(X63,'Validation Lists'!$L$2),EXACT(X63,'Validation Lists'!$L$3),EXACT(X63,'Validation Lists'!$L$4),EXACT(X63,'Validation Lists'!$L$5)))),AND(Y63&lt;&gt;"",NOT(OR(EXACT(Y63,'Validation Lists'!$M$2),EXACT(Y63,'Validation Lists'!$M$3),EXACT(Y63,'Validation Lists'!$M$4),EXACT(Y63,'Validation Lists'!$M$5))))),"No condition",IF(OR(B63="",C63="",D63="",M63="",N63="",O63="",I63="",U63="",S63="",T63="",R63="",V63="",W63="",X63="",Y63=""),"",IF(R63="No","Limited / weak",IF(R63="Unknown","Missing",IF(W63="Material contradiction unresolved","Contradictory",IF(W63="Not checked","Missing",IF(OR(X63="Recoverable missing evidence",X63="Material evidence unavailable",X63="Unknown"),"Missing",IF(OR(N63="Unknown or unauthenticated",O63="Cannot reopen",N63="Partly identified",O63="Can reopen with limits",I63="Not available"),"Limited / weak",IF(U63="Historical but still relevant","Limited / weak",IF(U63="Stale or unknown","Stale",IF(S63="Unknown","Missing",IF(OR(S63="Partial match",S63="No match",T63="No",T63="Partly",R63="Partial",M63="Modelled estimate",V63="Single source only",V63="Same-origin / copy chain"),"Limited / weak",IF(V63="Unknown","Missing","Fit")))))))))))))</x:f>
      </x:c>
      <x:c r="AA63" s="39" t="str">
        <x:f>IF(OR(AND(D63&lt;&gt;"",NOT(OR(EXACT(D63,'Validation Lists'!$A$2),EXACT(D63,'Validation Lists'!$A$3),EXACT(D63,'Validation Lists'!$A$4)))),AND(M63&lt;&gt;"",NOT(OR(EXACT(M63,'Validation Lists'!$B$2),EXACT(M63,'Validation Lists'!$B$3),EXACT(M63,'Validation Lists'!$B$4),EXACT(M63,'Validation Lists'!$B$5)))),AND(N63&lt;&gt;"",NOT(OR(EXACT(N63,'Validation Lists'!$C$2),EXACT(N63,'Validation Lists'!$C$3),EXACT(N63,'Validation Lists'!$C$4)))),AND(O63&lt;&gt;"",NOT(OR(EXACT(O63,'Validation Lists'!$D$2),EXACT(O63,'Validation Lists'!$D$3),EXACT(O63,'Validation Lists'!$D$4)))),AND(I63&lt;&gt;"",NOT(OR(EXACT(I63,'Validation Lists'!$E$2),EXACT(I63,'Validation Lists'!$E$3),EXACT(I63,'Validation Lists'!$E$4)))),AND(U63&lt;&gt;"",NOT(OR(EXACT(U63,'Validation Lists'!$F$2),EXACT(U63,'Validation Lists'!$F$3),EXACT(U63,'Validation Lists'!$F$4)))),AND(S63&lt;&gt;"",NOT(OR(EXACT(S63,'Validation Lists'!$G$2),EXACT(S63,'Validation Lists'!$G$3),EXACT(S63,'Validation Lists'!$G$4),EXACT(S63,'Validation Lists'!$G$5)))),AND(T63&lt;&gt;"",NOT(OR(EXACT(T63,'Validation Lists'!$H$2),EXACT(T63,'Validation Lists'!$H$3),EXACT(T63,'Validation Lists'!$H$4)))),AND(R63&lt;&gt;"",NOT(OR(EXACT(R63,'Validation Lists'!$I$2),EXACT(R63,'Validation Lists'!$I$3),EXACT(R63,'Validation Lists'!$I$4),EXACT(R63,'Validation Lists'!$I$5)))),AND(V63&lt;&gt;"",NOT(OR(EXACT(V63,'Validation Lists'!$J$2),EXACT(V63,'Validation Lists'!$J$3),EXACT(V63,'Validation Lists'!$J$4),EXACT(V63,'Validation Lists'!$J$5),EXACT(V63,'Validation Lists'!$J$6)))),AND(W63&lt;&gt;"",NOT(OR(EXACT(W63,'Validation Lists'!$K$2),EXACT(W63,'Validation Lists'!$K$3),EXACT(W63,'Validation Lists'!$K$4),EXACT(W63,'Validation Lists'!$K$5)))),AND(X63&lt;&gt;"",NOT(OR(EXACT(X63,'Validation Lists'!$L$2),EXACT(X63,'Validation Lists'!$L$3),EXACT(X63,'Validation Lists'!$L$4),EXACT(X63,'Validation Lists'!$L$5)))),AND(Y63&lt;&gt;"",NOT(OR(EXACT(Y63,'Validation Lists'!$M$2),EXACT(Y63,'Validation Lists'!$M$3),EXACT(Y63,'Validation Lists'!$M$4),EXACT(Y63,'Validation Lists'!$M$5))))),"No status",IF(OR(B63="",C63="",D63="",M63="",N63="",O63="",I63="",U63="",S63="",T63="",R63="",V63="",W63="",X63="",Y63=""),"",IF(OR(R63="No",R63="Unknown",W63="Material contradiction unresolved",W63="Not checked",X63&lt;&gt;"None"),"Unresolved",IF(OR(N63="Unknown or unauthenticated",O63="Cannot reopen"),IF(AND(D63="Low",M63="Source-reported claim",R63="Yes"),"Supported","Unresolved"),IF(OR(N63="Partly identified",O63="Can reopen with limits",I63="Not available",U63="Historical but still relevant"),IF(OR(M63="Direct observation",AND(M63="Source-reported claim",R63="Yes")),"Supported","Inferred"),IF(U63="Stale or unknown",IF(D63="Low",IF(OR(M63="Direct observation",AND(M63="Source-reported claim",R63="Yes")),"Supported","Inferred"),"Unresolved"),IF(S63="Unknown","Unresolved",IF(S63="Partial match",IF(OR(M63="Direct observation",AND(M63="Source-reported claim",R63="Yes")),"Supported","Inferred"),IF(S63="No match",IF(D63="Low",IF(OR(M63="Direct observation",AND(M63="Source-reported claim",R63="Yes")),"Supported","Inferred"),"Unresolved"),IF(T63="No","Unresolved",IF(OR(T63="Partly",R63="Partial",M63="Modelled estimate"),"Inferred",IF(V63="Unknown","Unresolved",IF(OR(V63="Single source only",V63="Same-origin / copy chain"),IF(OR(M63="Direct observation",AND(M63="Source-reported claim",R63="Yes")),"Supported","Inferred"),"Supported")))))))))))))</x:f>
      </x:c>
      <x:c r="AB63" s="39" t="str">
        <x:f>IF(OR(AND(D63&lt;&gt;"",NOT(OR(EXACT(D63,'Validation Lists'!$A$2),EXACT(D63,'Validation Lists'!$A$3),EXACT(D63,'Validation Lists'!$A$4)))),AND(M63&lt;&gt;"",NOT(OR(EXACT(M63,'Validation Lists'!$B$2),EXACT(M63,'Validation Lists'!$B$3),EXACT(M63,'Validation Lists'!$B$4),EXACT(M63,'Validation Lists'!$B$5)))),AND(N63&lt;&gt;"",NOT(OR(EXACT(N63,'Validation Lists'!$C$2),EXACT(N63,'Validation Lists'!$C$3),EXACT(N63,'Validation Lists'!$C$4)))),AND(O63&lt;&gt;"",NOT(OR(EXACT(O63,'Validation Lists'!$D$2),EXACT(O63,'Validation Lists'!$D$3),EXACT(O63,'Validation Lists'!$D$4)))),AND(I63&lt;&gt;"",NOT(OR(EXACT(I63,'Validation Lists'!$E$2),EXACT(I63,'Validation Lists'!$E$3),EXACT(I63,'Validation Lists'!$E$4)))),AND(U63&lt;&gt;"",NOT(OR(EXACT(U63,'Validation Lists'!$F$2),EXACT(U63,'Validation Lists'!$F$3),EXACT(U63,'Validation Lists'!$F$4)))),AND(S63&lt;&gt;"",NOT(OR(EXACT(S63,'Validation Lists'!$G$2),EXACT(S63,'Validation Lists'!$G$3),EXACT(S63,'Validation Lists'!$G$4),EXACT(S63,'Validation Lists'!$G$5)))),AND(T63&lt;&gt;"",NOT(OR(EXACT(T63,'Validation Lists'!$H$2),EXACT(T63,'Validation Lists'!$H$3),EXACT(T63,'Validation Lists'!$H$4)))),AND(R63&lt;&gt;"",NOT(OR(EXACT(R63,'Validation Lists'!$I$2),EXACT(R63,'Validation Lists'!$I$3),EXACT(R63,'Validation Lists'!$I$4),EXACT(R63,'Validation Lists'!$I$5)))),AND(V63&lt;&gt;"",NOT(OR(EXACT(V63,'Validation Lists'!$J$2),EXACT(V63,'Validation Lists'!$J$3),EXACT(V63,'Validation Lists'!$J$4),EXACT(V63,'Validation Lists'!$J$5),EXACT(V63,'Validation Lists'!$J$6)))),AND(W63&lt;&gt;"",NOT(OR(EXACT(W63,'Validation Lists'!$K$2),EXACT(W63,'Validation Lists'!$K$3),EXACT(W63,'Validation Lists'!$K$4),EXACT(W63,'Validation Lists'!$K$5)))),AND(X63&lt;&gt;"",NOT(OR(EXACT(X63,'Validation Lists'!$L$2),EXACT(X63,'Validation Lists'!$L$3),EXACT(X63,'Validation Lists'!$L$4),EXACT(X63,'Validation Lists'!$L$5)))),AND(Y63&lt;&gt;"",NOT(OR(EXACT(Y63,'Validation Lists'!$M$2),EXACT(Y63,'Validation Lists'!$M$3),EXACT(Y63,'Validation Lists'!$M$4),EXACT(Y63,'Validation Lists'!$M$5))))),"Technical validation error — no outcome",IF(OR(B63="",C63="",D63="",M63="",N63="",O63="",I63="",U63="",S63="",T63="",R63="",V63="",W63="",X63="",Y63=""),"",IF(R63="No","Refuse claim",IF(R63="Unknown","Review required",IF(W63="Material contradiction unresolved",IF(AND(D63="Consequential",X63="Material evidence unavailable"),"Refuse claim","Review required"),IF(W63="Not checked","Review required",IF(OR(X63="Recoverable missing evidence",X63="Unknown"),"Review required",IF(X63="Material evidence unavailable",IF(OR(D63="Material",D63="Consequential"),"Refuse claim","Review required"),IF(OR(N63="Unknown or unauthenticated",O63="Cannot reopen"),IF(D63="Consequential","Refuse claim",IF(AND(D63="Low",M63="Source-reported claim",R63="Yes"),"Use with limits","Review required")),IF(OR(N63="Partly identified",O63="Can reopen with limits"),IF(D63="Low","Use with limits","Review required"),IF(I63="Not available",IF(D63="Low","Use with limits","Review required"),IF(U63="Historical but still relevant","Use with limits",IF(U63="Stale or unknown",IF(D63="Low","Use with limits","Review required"),IF(S63="Unknown","Review required",IF(S63="Partial match",IF(D63="Low","Use with limits","Review required"),IF(S63="No match",IF(D63="Low","Use with limits","Refuse claim"),IF(T63="No","Review required",IF(T63="Partly",IF(D63="Low","Use with limits","Review required"),IF(R63="Partial",IF(D63="Low","Use with limits","Review required"),IF(M63="Modelled estimate",IF(D63="Consequential","Review required","Use with limits"),IF(V63="Unknown","Review required",IF(OR(V63="Single source only",V63="Same-origin / copy chain"),IF(D63="Low","Use with limits","Review required"),IF(Y63="Does not materially change recommendation","No material change","Use")))))))))))))))))))))))</x:f>
      </x:c>
      <x:c r="AC63" s="30"/>
      <x:c r="AD63" s="30"/>
      <x:c r="AE63" s="30"/>
      <x:c r="AF63" s="30"/>
      <x:c r="AG63" s="30"/>
      <x:c r="AH63" s="30"/>
      <x:c r="AI63" s="30"/>
      <x:c r="AJ63" s="30"/>
      <x:c r="AK63" s="30"/>
      <x:c r="AL63" s="30"/>
      <x:c r="AM63" s="43" t="str">
        <x:v>This register governs permitted use from the recorded fields. It does not verify sources, measure reliability or prove commercial outcomes.</x:v>
      </x:c>
    </x:row>
    <x:row r="64">
      <x:c r="A64" s="30"/>
      <x:c r="B64" s="30"/>
      <x:c r="C64" s="30"/>
      <x:c r="D64" s="30"/>
      <x:c r="E64" s="30"/>
      <x:c r="F64" s="30"/>
      <x:c r="G64" s="30"/>
      <x:c r="H64" s="30"/>
      <x:c r="I64" s="30"/>
      <x:c r="J64" s="30"/>
      <x:c r="K64" s="30"/>
      <x:c r="L64" s="30"/>
      <x:c r="M64" s="30"/>
      <x:c r="N64" s="30"/>
      <x:c r="O64" s="30"/>
      <x:c r="P64" s="30"/>
      <x:c r="Q64" s="30"/>
      <x:c r="R64" s="30"/>
      <x:c r="S64" s="30"/>
      <x:c r="T64" s="30"/>
      <x:c r="U64" s="30"/>
      <x:c r="V64" s="30"/>
      <x:c r="W64" s="30"/>
      <x:c r="X64" s="30"/>
      <x:c r="Y64" s="30"/>
      <x:c r="Z64" s="39" t="str">
        <x:f>IF(OR(AND(D64&lt;&gt;"",NOT(OR(EXACT(D64,'Validation Lists'!$A$2),EXACT(D64,'Validation Lists'!$A$3),EXACT(D64,'Validation Lists'!$A$4)))),AND(M64&lt;&gt;"",NOT(OR(EXACT(M64,'Validation Lists'!$B$2),EXACT(M64,'Validation Lists'!$B$3),EXACT(M64,'Validation Lists'!$B$4),EXACT(M64,'Validation Lists'!$B$5)))),AND(N64&lt;&gt;"",NOT(OR(EXACT(N64,'Validation Lists'!$C$2),EXACT(N64,'Validation Lists'!$C$3),EXACT(N64,'Validation Lists'!$C$4)))),AND(O64&lt;&gt;"",NOT(OR(EXACT(O64,'Validation Lists'!$D$2),EXACT(O64,'Validation Lists'!$D$3),EXACT(O64,'Validation Lists'!$D$4)))),AND(I64&lt;&gt;"",NOT(OR(EXACT(I64,'Validation Lists'!$E$2),EXACT(I64,'Validation Lists'!$E$3),EXACT(I64,'Validation Lists'!$E$4)))),AND(U64&lt;&gt;"",NOT(OR(EXACT(U64,'Validation Lists'!$F$2),EXACT(U64,'Validation Lists'!$F$3),EXACT(U64,'Validation Lists'!$F$4)))),AND(S64&lt;&gt;"",NOT(OR(EXACT(S64,'Validation Lists'!$G$2),EXACT(S64,'Validation Lists'!$G$3),EXACT(S64,'Validation Lists'!$G$4),EXACT(S64,'Validation Lists'!$G$5)))),AND(T64&lt;&gt;"",NOT(OR(EXACT(T64,'Validation Lists'!$H$2),EXACT(T64,'Validation Lists'!$H$3),EXACT(T64,'Validation Lists'!$H$4)))),AND(R64&lt;&gt;"",NOT(OR(EXACT(R64,'Validation Lists'!$I$2),EXACT(R64,'Validation Lists'!$I$3),EXACT(R64,'Validation Lists'!$I$4),EXACT(R64,'Validation Lists'!$I$5)))),AND(V64&lt;&gt;"",NOT(OR(EXACT(V64,'Validation Lists'!$J$2),EXACT(V64,'Validation Lists'!$J$3),EXACT(V64,'Validation Lists'!$J$4),EXACT(V64,'Validation Lists'!$J$5),EXACT(V64,'Validation Lists'!$J$6)))),AND(W64&lt;&gt;"",NOT(OR(EXACT(W64,'Validation Lists'!$K$2),EXACT(W64,'Validation Lists'!$K$3),EXACT(W64,'Validation Lists'!$K$4),EXACT(W64,'Validation Lists'!$K$5)))),AND(X64&lt;&gt;"",NOT(OR(EXACT(X64,'Validation Lists'!$L$2),EXACT(X64,'Validation Lists'!$L$3),EXACT(X64,'Validation Lists'!$L$4),EXACT(X64,'Validation Lists'!$L$5)))),AND(Y64&lt;&gt;"",NOT(OR(EXACT(Y64,'Validation Lists'!$M$2),EXACT(Y64,'Validation Lists'!$M$3),EXACT(Y64,'Validation Lists'!$M$4),EXACT(Y64,'Validation Lists'!$M$5))))),"No condition",IF(OR(B64="",C64="",D64="",M64="",N64="",O64="",I64="",U64="",S64="",T64="",R64="",V64="",W64="",X64="",Y64=""),"",IF(R64="No","Limited / weak",IF(R64="Unknown","Missing",IF(W64="Material contradiction unresolved","Contradictory",IF(W64="Not checked","Missing",IF(OR(X64="Recoverable missing evidence",X64="Material evidence unavailable",X64="Unknown"),"Missing",IF(OR(N64="Unknown or unauthenticated",O64="Cannot reopen",N64="Partly identified",O64="Can reopen with limits",I64="Not available"),"Limited / weak",IF(U64="Historical but still relevant","Limited / weak",IF(U64="Stale or unknown","Stale",IF(S64="Unknown","Missing",IF(OR(S64="Partial match",S64="No match",T64="No",T64="Partly",R64="Partial",M64="Modelled estimate",V64="Single source only",V64="Same-origin / copy chain"),"Limited / weak",IF(V64="Unknown","Missing","Fit")))))))))))))</x:f>
      </x:c>
      <x:c r="AA64" s="39" t="str">
        <x:f>IF(OR(AND(D64&lt;&gt;"",NOT(OR(EXACT(D64,'Validation Lists'!$A$2),EXACT(D64,'Validation Lists'!$A$3),EXACT(D64,'Validation Lists'!$A$4)))),AND(M64&lt;&gt;"",NOT(OR(EXACT(M64,'Validation Lists'!$B$2),EXACT(M64,'Validation Lists'!$B$3),EXACT(M64,'Validation Lists'!$B$4),EXACT(M64,'Validation Lists'!$B$5)))),AND(N64&lt;&gt;"",NOT(OR(EXACT(N64,'Validation Lists'!$C$2),EXACT(N64,'Validation Lists'!$C$3),EXACT(N64,'Validation Lists'!$C$4)))),AND(O64&lt;&gt;"",NOT(OR(EXACT(O64,'Validation Lists'!$D$2),EXACT(O64,'Validation Lists'!$D$3),EXACT(O64,'Validation Lists'!$D$4)))),AND(I64&lt;&gt;"",NOT(OR(EXACT(I64,'Validation Lists'!$E$2),EXACT(I64,'Validation Lists'!$E$3),EXACT(I64,'Validation Lists'!$E$4)))),AND(U64&lt;&gt;"",NOT(OR(EXACT(U64,'Validation Lists'!$F$2),EXACT(U64,'Validation Lists'!$F$3),EXACT(U64,'Validation Lists'!$F$4)))),AND(S64&lt;&gt;"",NOT(OR(EXACT(S64,'Validation Lists'!$G$2),EXACT(S64,'Validation Lists'!$G$3),EXACT(S64,'Validation Lists'!$G$4),EXACT(S64,'Validation Lists'!$G$5)))),AND(T64&lt;&gt;"",NOT(OR(EXACT(T64,'Validation Lists'!$H$2),EXACT(T64,'Validation Lists'!$H$3),EXACT(T64,'Validation Lists'!$H$4)))),AND(R64&lt;&gt;"",NOT(OR(EXACT(R64,'Validation Lists'!$I$2),EXACT(R64,'Validation Lists'!$I$3),EXACT(R64,'Validation Lists'!$I$4),EXACT(R64,'Validation Lists'!$I$5)))),AND(V64&lt;&gt;"",NOT(OR(EXACT(V64,'Validation Lists'!$J$2),EXACT(V64,'Validation Lists'!$J$3),EXACT(V64,'Validation Lists'!$J$4),EXACT(V64,'Validation Lists'!$J$5),EXACT(V64,'Validation Lists'!$J$6)))),AND(W64&lt;&gt;"",NOT(OR(EXACT(W64,'Validation Lists'!$K$2),EXACT(W64,'Validation Lists'!$K$3),EXACT(W64,'Validation Lists'!$K$4),EXACT(W64,'Validation Lists'!$K$5)))),AND(X64&lt;&gt;"",NOT(OR(EXACT(X64,'Validation Lists'!$L$2),EXACT(X64,'Validation Lists'!$L$3),EXACT(X64,'Validation Lists'!$L$4),EXACT(X64,'Validation Lists'!$L$5)))),AND(Y64&lt;&gt;"",NOT(OR(EXACT(Y64,'Validation Lists'!$M$2),EXACT(Y64,'Validation Lists'!$M$3),EXACT(Y64,'Validation Lists'!$M$4),EXACT(Y64,'Validation Lists'!$M$5))))),"No status",IF(OR(B64="",C64="",D64="",M64="",N64="",O64="",I64="",U64="",S64="",T64="",R64="",V64="",W64="",X64="",Y64=""),"",IF(OR(R64="No",R64="Unknown",W64="Material contradiction unresolved",W64="Not checked",X64&lt;&gt;"None"),"Unresolved",IF(OR(N64="Unknown or unauthenticated",O64="Cannot reopen"),IF(AND(D64="Low",M64="Source-reported claim",R64="Yes"),"Supported","Unresolved"),IF(OR(N64="Partly identified",O64="Can reopen with limits",I64="Not available",U64="Historical but still relevant"),IF(OR(M64="Direct observation",AND(M64="Source-reported claim",R64="Yes")),"Supported","Inferred"),IF(U64="Stale or unknown",IF(D64="Low",IF(OR(M64="Direct observation",AND(M64="Source-reported claim",R64="Yes")),"Supported","Inferred"),"Unresolved"),IF(S64="Unknown","Unresolved",IF(S64="Partial match",IF(OR(M64="Direct observation",AND(M64="Source-reported claim",R64="Yes")),"Supported","Inferred"),IF(S64="No match",IF(D64="Low",IF(OR(M64="Direct observation",AND(M64="Source-reported claim",R64="Yes")),"Supported","Inferred"),"Unresolved"),IF(T64="No","Unresolved",IF(OR(T64="Partly",R64="Partial",M64="Modelled estimate"),"Inferred",IF(V64="Unknown","Unresolved",IF(OR(V64="Single source only",V64="Same-origin / copy chain"),IF(OR(M64="Direct observation",AND(M64="Source-reported claim",R64="Yes")),"Supported","Inferred"),"Supported")))))))))))))</x:f>
      </x:c>
      <x:c r="AB64" s="39" t="str">
        <x:f>IF(OR(AND(D64&lt;&gt;"",NOT(OR(EXACT(D64,'Validation Lists'!$A$2),EXACT(D64,'Validation Lists'!$A$3),EXACT(D64,'Validation Lists'!$A$4)))),AND(M64&lt;&gt;"",NOT(OR(EXACT(M64,'Validation Lists'!$B$2),EXACT(M64,'Validation Lists'!$B$3),EXACT(M64,'Validation Lists'!$B$4),EXACT(M64,'Validation Lists'!$B$5)))),AND(N64&lt;&gt;"",NOT(OR(EXACT(N64,'Validation Lists'!$C$2),EXACT(N64,'Validation Lists'!$C$3),EXACT(N64,'Validation Lists'!$C$4)))),AND(O64&lt;&gt;"",NOT(OR(EXACT(O64,'Validation Lists'!$D$2),EXACT(O64,'Validation Lists'!$D$3),EXACT(O64,'Validation Lists'!$D$4)))),AND(I64&lt;&gt;"",NOT(OR(EXACT(I64,'Validation Lists'!$E$2),EXACT(I64,'Validation Lists'!$E$3),EXACT(I64,'Validation Lists'!$E$4)))),AND(U64&lt;&gt;"",NOT(OR(EXACT(U64,'Validation Lists'!$F$2),EXACT(U64,'Validation Lists'!$F$3),EXACT(U64,'Validation Lists'!$F$4)))),AND(S64&lt;&gt;"",NOT(OR(EXACT(S64,'Validation Lists'!$G$2),EXACT(S64,'Validation Lists'!$G$3),EXACT(S64,'Validation Lists'!$G$4),EXACT(S64,'Validation Lists'!$G$5)))),AND(T64&lt;&gt;"",NOT(OR(EXACT(T64,'Validation Lists'!$H$2),EXACT(T64,'Validation Lists'!$H$3),EXACT(T64,'Validation Lists'!$H$4)))),AND(R64&lt;&gt;"",NOT(OR(EXACT(R64,'Validation Lists'!$I$2),EXACT(R64,'Validation Lists'!$I$3),EXACT(R64,'Validation Lists'!$I$4),EXACT(R64,'Validation Lists'!$I$5)))),AND(V64&lt;&gt;"",NOT(OR(EXACT(V64,'Validation Lists'!$J$2),EXACT(V64,'Validation Lists'!$J$3),EXACT(V64,'Validation Lists'!$J$4),EXACT(V64,'Validation Lists'!$J$5),EXACT(V64,'Validation Lists'!$J$6)))),AND(W64&lt;&gt;"",NOT(OR(EXACT(W64,'Validation Lists'!$K$2),EXACT(W64,'Validation Lists'!$K$3),EXACT(W64,'Validation Lists'!$K$4),EXACT(W64,'Validation Lists'!$K$5)))),AND(X64&lt;&gt;"",NOT(OR(EXACT(X64,'Validation Lists'!$L$2),EXACT(X64,'Validation Lists'!$L$3),EXACT(X64,'Validation Lists'!$L$4),EXACT(X64,'Validation Lists'!$L$5)))),AND(Y64&lt;&gt;"",NOT(OR(EXACT(Y64,'Validation Lists'!$M$2),EXACT(Y64,'Validation Lists'!$M$3),EXACT(Y64,'Validation Lists'!$M$4),EXACT(Y64,'Validation Lists'!$M$5))))),"Technical validation error — no outcome",IF(OR(B64="",C64="",D64="",M64="",N64="",O64="",I64="",U64="",S64="",T64="",R64="",V64="",W64="",X64="",Y64=""),"",IF(R64="No","Refuse claim",IF(R64="Unknown","Review required",IF(W64="Material contradiction unresolved",IF(AND(D64="Consequential",X64="Material evidence unavailable"),"Refuse claim","Review required"),IF(W64="Not checked","Review required",IF(OR(X64="Recoverable missing evidence",X64="Unknown"),"Review required",IF(X64="Material evidence unavailable",IF(OR(D64="Material",D64="Consequential"),"Refuse claim","Review required"),IF(OR(N64="Unknown or unauthenticated",O64="Cannot reopen"),IF(D64="Consequential","Refuse claim",IF(AND(D64="Low",M64="Source-reported claim",R64="Yes"),"Use with limits","Review required")),IF(OR(N64="Partly identified",O64="Can reopen with limits"),IF(D64="Low","Use with limits","Review required"),IF(I64="Not available",IF(D64="Low","Use with limits","Review required"),IF(U64="Historical but still relevant","Use with limits",IF(U64="Stale or unknown",IF(D64="Low","Use with limits","Review required"),IF(S64="Unknown","Review required",IF(S64="Partial match",IF(D64="Low","Use with limits","Review required"),IF(S64="No match",IF(D64="Low","Use with limits","Refuse claim"),IF(T64="No","Review required",IF(T64="Partly",IF(D64="Low","Use with limits","Review required"),IF(R64="Partial",IF(D64="Low","Use with limits","Review required"),IF(M64="Modelled estimate",IF(D64="Consequential","Review required","Use with limits"),IF(V64="Unknown","Review required",IF(OR(V64="Single source only",V64="Same-origin / copy chain"),IF(D64="Low","Use with limits","Review required"),IF(Y64="Does not materially change recommendation","No material change","Use")))))))))))))))))))))))</x:f>
      </x:c>
      <x:c r="AC64" s="30"/>
      <x:c r="AD64" s="30"/>
      <x:c r="AE64" s="30"/>
      <x:c r="AF64" s="30"/>
      <x:c r="AG64" s="30"/>
      <x:c r="AH64" s="30"/>
      <x:c r="AI64" s="30"/>
      <x:c r="AJ64" s="30"/>
      <x:c r="AK64" s="30"/>
      <x:c r="AL64" s="30"/>
      <x:c r="AM64" s="43" t="str">
        <x:v>This register governs permitted use from the recorded fields. It does not verify sources, measure reliability or prove commercial outcomes.</x:v>
      </x:c>
    </x:row>
    <x:row r="65">
      <x:c r="A65" s="30"/>
      <x:c r="B65" s="30"/>
      <x:c r="C65" s="30"/>
      <x:c r="D65" s="30"/>
      <x:c r="E65" s="30"/>
      <x:c r="F65" s="30"/>
      <x:c r="G65" s="30"/>
      <x:c r="H65" s="30"/>
      <x:c r="I65" s="30"/>
      <x:c r="J65" s="30"/>
      <x:c r="K65" s="30"/>
      <x:c r="L65" s="30"/>
      <x:c r="M65" s="30"/>
      <x:c r="N65" s="30"/>
      <x:c r="O65" s="30"/>
      <x:c r="P65" s="30"/>
      <x:c r="Q65" s="30"/>
      <x:c r="R65" s="30"/>
      <x:c r="S65" s="30"/>
      <x:c r="T65" s="30"/>
      <x:c r="U65" s="30"/>
      <x:c r="V65" s="30"/>
      <x:c r="W65" s="30"/>
      <x:c r="X65" s="30"/>
      <x:c r="Y65" s="30"/>
      <x:c r="Z65" s="39" t="str">
        <x:f>IF(OR(AND(D65&lt;&gt;"",NOT(OR(EXACT(D65,'Validation Lists'!$A$2),EXACT(D65,'Validation Lists'!$A$3),EXACT(D65,'Validation Lists'!$A$4)))),AND(M65&lt;&gt;"",NOT(OR(EXACT(M65,'Validation Lists'!$B$2),EXACT(M65,'Validation Lists'!$B$3),EXACT(M65,'Validation Lists'!$B$4),EXACT(M65,'Validation Lists'!$B$5)))),AND(N65&lt;&gt;"",NOT(OR(EXACT(N65,'Validation Lists'!$C$2),EXACT(N65,'Validation Lists'!$C$3),EXACT(N65,'Validation Lists'!$C$4)))),AND(O65&lt;&gt;"",NOT(OR(EXACT(O65,'Validation Lists'!$D$2),EXACT(O65,'Validation Lists'!$D$3),EXACT(O65,'Validation Lists'!$D$4)))),AND(I65&lt;&gt;"",NOT(OR(EXACT(I65,'Validation Lists'!$E$2),EXACT(I65,'Validation Lists'!$E$3),EXACT(I65,'Validation Lists'!$E$4)))),AND(U65&lt;&gt;"",NOT(OR(EXACT(U65,'Validation Lists'!$F$2),EXACT(U65,'Validation Lists'!$F$3),EXACT(U65,'Validation Lists'!$F$4)))),AND(S65&lt;&gt;"",NOT(OR(EXACT(S65,'Validation Lists'!$G$2),EXACT(S65,'Validation Lists'!$G$3),EXACT(S65,'Validation Lists'!$G$4),EXACT(S65,'Validation Lists'!$G$5)))),AND(T65&lt;&gt;"",NOT(OR(EXACT(T65,'Validation Lists'!$H$2),EXACT(T65,'Validation Lists'!$H$3),EXACT(T65,'Validation Lists'!$H$4)))),AND(R65&lt;&gt;"",NOT(OR(EXACT(R65,'Validation Lists'!$I$2),EXACT(R65,'Validation Lists'!$I$3),EXACT(R65,'Validation Lists'!$I$4),EXACT(R65,'Validation Lists'!$I$5)))),AND(V65&lt;&gt;"",NOT(OR(EXACT(V65,'Validation Lists'!$J$2),EXACT(V65,'Validation Lists'!$J$3),EXACT(V65,'Validation Lists'!$J$4),EXACT(V65,'Validation Lists'!$J$5),EXACT(V65,'Validation Lists'!$J$6)))),AND(W65&lt;&gt;"",NOT(OR(EXACT(W65,'Validation Lists'!$K$2),EXACT(W65,'Validation Lists'!$K$3),EXACT(W65,'Validation Lists'!$K$4),EXACT(W65,'Validation Lists'!$K$5)))),AND(X65&lt;&gt;"",NOT(OR(EXACT(X65,'Validation Lists'!$L$2),EXACT(X65,'Validation Lists'!$L$3),EXACT(X65,'Validation Lists'!$L$4),EXACT(X65,'Validation Lists'!$L$5)))),AND(Y65&lt;&gt;"",NOT(OR(EXACT(Y65,'Validation Lists'!$M$2),EXACT(Y65,'Validation Lists'!$M$3),EXACT(Y65,'Validation Lists'!$M$4),EXACT(Y65,'Validation Lists'!$M$5))))),"No condition",IF(OR(B65="",C65="",D65="",M65="",N65="",O65="",I65="",U65="",S65="",T65="",R65="",V65="",W65="",X65="",Y65=""),"",IF(R65="No","Limited / weak",IF(R65="Unknown","Missing",IF(W65="Material contradiction unresolved","Contradictory",IF(W65="Not checked","Missing",IF(OR(X65="Recoverable missing evidence",X65="Material evidence unavailable",X65="Unknown"),"Missing",IF(OR(N65="Unknown or unauthenticated",O65="Cannot reopen",N65="Partly identified",O65="Can reopen with limits",I65="Not available"),"Limited / weak",IF(U65="Historical but still relevant","Limited / weak",IF(U65="Stale or unknown","Stale",IF(S65="Unknown","Missing",IF(OR(S65="Partial match",S65="No match",T65="No",T65="Partly",R65="Partial",M65="Modelled estimate",V65="Single source only",V65="Same-origin / copy chain"),"Limited / weak",IF(V65="Unknown","Missing","Fit")))))))))))))</x:f>
      </x:c>
      <x:c r="AA65" s="39" t="str">
        <x:f>IF(OR(AND(D65&lt;&gt;"",NOT(OR(EXACT(D65,'Validation Lists'!$A$2),EXACT(D65,'Validation Lists'!$A$3),EXACT(D65,'Validation Lists'!$A$4)))),AND(M65&lt;&gt;"",NOT(OR(EXACT(M65,'Validation Lists'!$B$2),EXACT(M65,'Validation Lists'!$B$3),EXACT(M65,'Validation Lists'!$B$4),EXACT(M65,'Validation Lists'!$B$5)))),AND(N65&lt;&gt;"",NOT(OR(EXACT(N65,'Validation Lists'!$C$2),EXACT(N65,'Validation Lists'!$C$3),EXACT(N65,'Validation Lists'!$C$4)))),AND(O65&lt;&gt;"",NOT(OR(EXACT(O65,'Validation Lists'!$D$2),EXACT(O65,'Validation Lists'!$D$3),EXACT(O65,'Validation Lists'!$D$4)))),AND(I65&lt;&gt;"",NOT(OR(EXACT(I65,'Validation Lists'!$E$2),EXACT(I65,'Validation Lists'!$E$3),EXACT(I65,'Validation Lists'!$E$4)))),AND(U65&lt;&gt;"",NOT(OR(EXACT(U65,'Validation Lists'!$F$2),EXACT(U65,'Validation Lists'!$F$3),EXACT(U65,'Validation Lists'!$F$4)))),AND(S65&lt;&gt;"",NOT(OR(EXACT(S65,'Validation Lists'!$G$2),EXACT(S65,'Validation Lists'!$G$3),EXACT(S65,'Validation Lists'!$G$4),EXACT(S65,'Validation Lists'!$G$5)))),AND(T65&lt;&gt;"",NOT(OR(EXACT(T65,'Validation Lists'!$H$2),EXACT(T65,'Validation Lists'!$H$3),EXACT(T65,'Validation Lists'!$H$4)))),AND(R65&lt;&gt;"",NOT(OR(EXACT(R65,'Validation Lists'!$I$2),EXACT(R65,'Validation Lists'!$I$3),EXACT(R65,'Validation Lists'!$I$4),EXACT(R65,'Validation Lists'!$I$5)))),AND(V65&lt;&gt;"",NOT(OR(EXACT(V65,'Validation Lists'!$J$2),EXACT(V65,'Validation Lists'!$J$3),EXACT(V65,'Validation Lists'!$J$4),EXACT(V65,'Validation Lists'!$J$5),EXACT(V65,'Validation Lists'!$J$6)))),AND(W65&lt;&gt;"",NOT(OR(EXACT(W65,'Validation Lists'!$K$2),EXACT(W65,'Validation Lists'!$K$3),EXACT(W65,'Validation Lists'!$K$4),EXACT(W65,'Validation Lists'!$K$5)))),AND(X65&lt;&gt;"",NOT(OR(EXACT(X65,'Validation Lists'!$L$2),EXACT(X65,'Validation Lists'!$L$3),EXACT(X65,'Validation Lists'!$L$4),EXACT(X65,'Validation Lists'!$L$5)))),AND(Y65&lt;&gt;"",NOT(OR(EXACT(Y65,'Validation Lists'!$M$2),EXACT(Y65,'Validation Lists'!$M$3),EXACT(Y65,'Validation Lists'!$M$4),EXACT(Y65,'Validation Lists'!$M$5))))),"No status",IF(OR(B65="",C65="",D65="",M65="",N65="",O65="",I65="",U65="",S65="",T65="",R65="",V65="",W65="",X65="",Y65=""),"",IF(OR(R65="No",R65="Unknown",W65="Material contradiction unresolved",W65="Not checked",X65&lt;&gt;"None"),"Unresolved",IF(OR(N65="Unknown or unauthenticated",O65="Cannot reopen"),IF(AND(D65="Low",M65="Source-reported claim",R65="Yes"),"Supported","Unresolved"),IF(OR(N65="Partly identified",O65="Can reopen with limits",I65="Not available",U65="Historical but still relevant"),IF(OR(M65="Direct observation",AND(M65="Source-reported claim",R65="Yes")),"Supported","Inferred"),IF(U65="Stale or unknown",IF(D65="Low",IF(OR(M65="Direct observation",AND(M65="Source-reported claim",R65="Yes")),"Supported","Inferred"),"Unresolved"),IF(S65="Unknown","Unresolved",IF(S65="Partial match",IF(OR(M65="Direct observation",AND(M65="Source-reported claim",R65="Yes")),"Supported","Inferred"),IF(S65="No match",IF(D65="Low",IF(OR(M65="Direct observation",AND(M65="Source-reported claim",R65="Yes")),"Supported","Inferred"),"Unresolved"),IF(T65="No","Unresolved",IF(OR(T65="Partly",R65="Partial",M65="Modelled estimate"),"Inferred",IF(V65="Unknown","Unresolved",IF(OR(V65="Single source only",V65="Same-origin / copy chain"),IF(OR(M65="Direct observation",AND(M65="Source-reported claim",R65="Yes")),"Supported","Inferred"),"Supported")))))))))))))</x:f>
      </x:c>
      <x:c r="AB65" s="39" t="str">
        <x:f>IF(OR(AND(D65&lt;&gt;"",NOT(OR(EXACT(D65,'Validation Lists'!$A$2),EXACT(D65,'Validation Lists'!$A$3),EXACT(D65,'Validation Lists'!$A$4)))),AND(M65&lt;&gt;"",NOT(OR(EXACT(M65,'Validation Lists'!$B$2),EXACT(M65,'Validation Lists'!$B$3),EXACT(M65,'Validation Lists'!$B$4),EXACT(M65,'Validation Lists'!$B$5)))),AND(N65&lt;&gt;"",NOT(OR(EXACT(N65,'Validation Lists'!$C$2),EXACT(N65,'Validation Lists'!$C$3),EXACT(N65,'Validation Lists'!$C$4)))),AND(O65&lt;&gt;"",NOT(OR(EXACT(O65,'Validation Lists'!$D$2),EXACT(O65,'Validation Lists'!$D$3),EXACT(O65,'Validation Lists'!$D$4)))),AND(I65&lt;&gt;"",NOT(OR(EXACT(I65,'Validation Lists'!$E$2),EXACT(I65,'Validation Lists'!$E$3),EXACT(I65,'Validation Lists'!$E$4)))),AND(U65&lt;&gt;"",NOT(OR(EXACT(U65,'Validation Lists'!$F$2),EXACT(U65,'Validation Lists'!$F$3),EXACT(U65,'Validation Lists'!$F$4)))),AND(S65&lt;&gt;"",NOT(OR(EXACT(S65,'Validation Lists'!$G$2),EXACT(S65,'Validation Lists'!$G$3),EXACT(S65,'Validation Lists'!$G$4),EXACT(S65,'Validation Lists'!$G$5)))),AND(T65&lt;&gt;"",NOT(OR(EXACT(T65,'Validation Lists'!$H$2),EXACT(T65,'Validation Lists'!$H$3),EXACT(T65,'Validation Lists'!$H$4)))),AND(R65&lt;&gt;"",NOT(OR(EXACT(R65,'Validation Lists'!$I$2),EXACT(R65,'Validation Lists'!$I$3),EXACT(R65,'Validation Lists'!$I$4),EXACT(R65,'Validation Lists'!$I$5)))),AND(V65&lt;&gt;"",NOT(OR(EXACT(V65,'Validation Lists'!$J$2),EXACT(V65,'Validation Lists'!$J$3),EXACT(V65,'Validation Lists'!$J$4),EXACT(V65,'Validation Lists'!$J$5),EXACT(V65,'Validation Lists'!$J$6)))),AND(W65&lt;&gt;"",NOT(OR(EXACT(W65,'Validation Lists'!$K$2),EXACT(W65,'Validation Lists'!$K$3),EXACT(W65,'Validation Lists'!$K$4),EXACT(W65,'Validation Lists'!$K$5)))),AND(X65&lt;&gt;"",NOT(OR(EXACT(X65,'Validation Lists'!$L$2),EXACT(X65,'Validation Lists'!$L$3),EXACT(X65,'Validation Lists'!$L$4),EXACT(X65,'Validation Lists'!$L$5)))),AND(Y65&lt;&gt;"",NOT(OR(EXACT(Y65,'Validation Lists'!$M$2),EXACT(Y65,'Validation Lists'!$M$3),EXACT(Y65,'Validation Lists'!$M$4),EXACT(Y65,'Validation Lists'!$M$5))))),"Technical validation error — no outcome",IF(OR(B65="",C65="",D65="",M65="",N65="",O65="",I65="",U65="",S65="",T65="",R65="",V65="",W65="",X65="",Y65=""),"",IF(R65="No","Refuse claim",IF(R65="Unknown","Review required",IF(W65="Material contradiction unresolved",IF(AND(D65="Consequential",X65="Material evidence unavailable"),"Refuse claim","Review required"),IF(W65="Not checked","Review required",IF(OR(X65="Recoverable missing evidence",X65="Unknown"),"Review required",IF(X65="Material evidence unavailable",IF(OR(D65="Material",D65="Consequential"),"Refuse claim","Review required"),IF(OR(N65="Unknown or unauthenticated",O65="Cannot reopen"),IF(D65="Consequential","Refuse claim",IF(AND(D65="Low",M65="Source-reported claim",R65="Yes"),"Use with limits","Review required")),IF(OR(N65="Partly identified",O65="Can reopen with limits"),IF(D65="Low","Use with limits","Review required"),IF(I65="Not available",IF(D65="Low","Use with limits","Review required"),IF(U65="Historical but still relevant","Use with limits",IF(U65="Stale or unknown",IF(D65="Low","Use with limits","Review required"),IF(S65="Unknown","Review required",IF(S65="Partial match",IF(D65="Low","Use with limits","Review required"),IF(S65="No match",IF(D65="Low","Use with limits","Refuse claim"),IF(T65="No","Review required",IF(T65="Partly",IF(D65="Low","Use with limits","Review required"),IF(R65="Partial",IF(D65="Low","Use with limits","Review required"),IF(M65="Modelled estimate",IF(D65="Consequential","Review required","Use with limits"),IF(V65="Unknown","Review required",IF(OR(V65="Single source only",V65="Same-origin / copy chain"),IF(D65="Low","Use with limits","Review required"),IF(Y65="Does not materially change recommendation","No material change","Use")))))))))))))))))))))))</x:f>
      </x:c>
      <x:c r="AC65" s="30"/>
      <x:c r="AD65" s="30"/>
      <x:c r="AE65" s="30"/>
      <x:c r="AF65" s="30"/>
      <x:c r="AG65" s="30"/>
      <x:c r="AH65" s="30"/>
      <x:c r="AI65" s="30"/>
      <x:c r="AJ65" s="30"/>
      <x:c r="AK65" s="30"/>
      <x:c r="AL65" s="30"/>
      <x:c r="AM65" s="43" t="str">
        <x:v>This register governs permitted use from the recorded fields. It does not verify sources, measure reliability or prove commercial outcomes.</x:v>
      </x:c>
    </x:row>
    <x:row r="66">
      <x:c r="A66" s="30"/>
      <x:c r="B66" s="30"/>
      <x:c r="C66" s="30"/>
      <x:c r="D66" s="30"/>
      <x:c r="E66" s="30"/>
      <x:c r="F66" s="30"/>
      <x:c r="G66" s="30"/>
      <x:c r="H66" s="30"/>
      <x:c r="I66" s="30"/>
      <x:c r="J66" s="30"/>
      <x:c r="K66" s="30"/>
      <x:c r="L66" s="30"/>
      <x:c r="M66" s="30"/>
      <x:c r="N66" s="30"/>
      <x:c r="O66" s="30"/>
      <x:c r="P66" s="30"/>
      <x:c r="Q66" s="30"/>
      <x:c r="R66" s="30"/>
      <x:c r="S66" s="30"/>
      <x:c r="T66" s="30"/>
      <x:c r="U66" s="30"/>
      <x:c r="V66" s="30"/>
      <x:c r="W66" s="30"/>
      <x:c r="X66" s="30"/>
      <x:c r="Y66" s="30"/>
      <x:c r="Z66" s="39" t="str">
        <x:f>IF(OR(AND(D66&lt;&gt;"",NOT(OR(EXACT(D66,'Validation Lists'!$A$2),EXACT(D66,'Validation Lists'!$A$3),EXACT(D66,'Validation Lists'!$A$4)))),AND(M66&lt;&gt;"",NOT(OR(EXACT(M66,'Validation Lists'!$B$2),EXACT(M66,'Validation Lists'!$B$3),EXACT(M66,'Validation Lists'!$B$4),EXACT(M66,'Validation Lists'!$B$5)))),AND(N66&lt;&gt;"",NOT(OR(EXACT(N66,'Validation Lists'!$C$2),EXACT(N66,'Validation Lists'!$C$3),EXACT(N66,'Validation Lists'!$C$4)))),AND(O66&lt;&gt;"",NOT(OR(EXACT(O66,'Validation Lists'!$D$2),EXACT(O66,'Validation Lists'!$D$3),EXACT(O66,'Validation Lists'!$D$4)))),AND(I66&lt;&gt;"",NOT(OR(EXACT(I66,'Validation Lists'!$E$2),EXACT(I66,'Validation Lists'!$E$3),EXACT(I66,'Validation Lists'!$E$4)))),AND(U66&lt;&gt;"",NOT(OR(EXACT(U66,'Validation Lists'!$F$2),EXACT(U66,'Validation Lists'!$F$3),EXACT(U66,'Validation Lists'!$F$4)))),AND(S66&lt;&gt;"",NOT(OR(EXACT(S66,'Validation Lists'!$G$2),EXACT(S66,'Validation Lists'!$G$3),EXACT(S66,'Validation Lists'!$G$4),EXACT(S66,'Validation Lists'!$G$5)))),AND(T66&lt;&gt;"",NOT(OR(EXACT(T66,'Validation Lists'!$H$2),EXACT(T66,'Validation Lists'!$H$3),EXACT(T66,'Validation Lists'!$H$4)))),AND(R66&lt;&gt;"",NOT(OR(EXACT(R66,'Validation Lists'!$I$2),EXACT(R66,'Validation Lists'!$I$3),EXACT(R66,'Validation Lists'!$I$4),EXACT(R66,'Validation Lists'!$I$5)))),AND(V66&lt;&gt;"",NOT(OR(EXACT(V66,'Validation Lists'!$J$2),EXACT(V66,'Validation Lists'!$J$3),EXACT(V66,'Validation Lists'!$J$4),EXACT(V66,'Validation Lists'!$J$5),EXACT(V66,'Validation Lists'!$J$6)))),AND(W66&lt;&gt;"",NOT(OR(EXACT(W66,'Validation Lists'!$K$2),EXACT(W66,'Validation Lists'!$K$3),EXACT(W66,'Validation Lists'!$K$4),EXACT(W66,'Validation Lists'!$K$5)))),AND(X66&lt;&gt;"",NOT(OR(EXACT(X66,'Validation Lists'!$L$2),EXACT(X66,'Validation Lists'!$L$3),EXACT(X66,'Validation Lists'!$L$4),EXACT(X66,'Validation Lists'!$L$5)))),AND(Y66&lt;&gt;"",NOT(OR(EXACT(Y66,'Validation Lists'!$M$2),EXACT(Y66,'Validation Lists'!$M$3),EXACT(Y66,'Validation Lists'!$M$4),EXACT(Y66,'Validation Lists'!$M$5))))),"No condition",IF(OR(B66="",C66="",D66="",M66="",N66="",O66="",I66="",U66="",S66="",T66="",R66="",V66="",W66="",X66="",Y66=""),"",IF(R66="No","Limited / weak",IF(R66="Unknown","Missing",IF(W66="Material contradiction unresolved","Contradictory",IF(W66="Not checked","Missing",IF(OR(X66="Recoverable missing evidence",X66="Material evidence unavailable",X66="Unknown"),"Missing",IF(OR(N66="Unknown or unauthenticated",O66="Cannot reopen",N66="Partly identified",O66="Can reopen with limits",I66="Not available"),"Limited / weak",IF(U66="Historical but still relevant","Limited / weak",IF(U66="Stale or unknown","Stale",IF(S66="Unknown","Missing",IF(OR(S66="Partial match",S66="No match",T66="No",T66="Partly",R66="Partial",M66="Modelled estimate",V66="Single source only",V66="Same-origin / copy chain"),"Limited / weak",IF(V66="Unknown","Missing","Fit")))))))))))))</x:f>
      </x:c>
      <x:c r="AA66" s="39" t="str">
        <x:f>IF(OR(AND(D66&lt;&gt;"",NOT(OR(EXACT(D66,'Validation Lists'!$A$2),EXACT(D66,'Validation Lists'!$A$3),EXACT(D66,'Validation Lists'!$A$4)))),AND(M66&lt;&gt;"",NOT(OR(EXACT(M66,'Validation Lists'!$B$2),EXACT(M66,'Validation Lists'!$B$3),EXACT(M66,'Validation Lists'!$B$4),EXACT(M66,'Validation Lists'!$B$5)))),AND(N66&lt;&gt;"",NOT(OR(EXACT(N66,'Validation Lists'!$C$2),EXACT(N66,'Validation Lists'!$C$3),EXACT(N66,'Validation Lists'!$C$4)))),AND(O66&lt;&gt;"",NOT(OR(EXACT(O66,'Validation Lists'!$D$2),EXACT(O66,'Validation Lists'!$D$3),EXACT(O66,'Validation Lists'!$D$4)))),AND(I66&lt;&gt;"",NOT(OR(EXACT(I66,'Validation Lists'!$E$2),EXACT(I66,'Validation Lists'!$E$3),EXACT(I66,'Validation Lists'!$E$4)))),AND(U66&lt;&gt;"",NOT(OR(EXACT(U66,'Validation Lists'!$F$2),EXACT(U66,'Validation Lists'!$F$3),EXACT(U66,'Validation Lists'!$F$4)))),AND(S66&lt;&gt;"",NOT(OR(EXACT(S66,'Validation Lists'!$G$2),EXACT(S66,'Validation Lists'!$G$3),EXACT(S66,'Validation Lists'!$G$4),EXACT(S66,'Validation Lists'!$G$5)))),AND(T66&lt;&gt;"",NOT(OR(EXACT(T66,'Validation Lists'!$H$2),EXACT(T66,'Validation Lists'!$H$3),EXACT(T66,'Validation Lists'!$H$4)))),AND(R66&lt;&gt;"",NOT(OR(EXACT(R66,'Validation Lists'!$I$2),EXACT(R66,'Validation Lists'!$I$3),EXACT(R66,'Validation Lists'!$I$4),EXACT(R66,'Validation Lists'!$I$5)))),AND(V66&lt;&gt;"",NOT(OR(EXACT(V66,'Validation Lists'!$J$2),EXACT(V66,'Validation Lists'!$J$3),EXACT(V66,'Validation Lists'!$J$4),EXACT(V66,'Validation Lists'!$J$5),EXACT(V66,'Validation Lists'!$J$6)))),AND(W66&lt;&gt;"",NOT(OR(EXACT(W66,'Validation Lists'!$K$2),EXACT(W66,'Validation Lists'!$K$3),EXACT(W66,'Validation Lists'!$K$4),EXACT(W66,'Validation Lists'!$K$5)))),AND(X66&lt;&gt;"",NOT(OR(EXACT(X66,'Validation Lists'!$L$2),EXACT(X66,'Validation Lists'!$L$3),EXACT(X66,'Validation Lists'!$L$4),EXACT(X66,'Validation Lists'!$L$5)))),AND(Y66&lt;&gt;"",NOT(OR(EXACT(Y66,'Validation Lists'!$M$2),EXACT(Y66,'Validation Lists'!$M$3),EXACT(Y66,'Validation Lists'!$M$4),EXACT(Y66,'Validation Lists'!$M$5))))),"No status",IF(OR(B66="",C66="",D66="",M66="",N66="",O66="",I66="",U66="",S66="",T66="",R66="",V66="",W66="",X66="",Y66=""),"",IF(OR(R66="No",R66="Unknown",W66="Material contradiction unresolved",W66="Not checked",X66&lt;&gt;"None"),"Unresolved",IF(OR(N66="Unknown or unauthenticated",O66="Cannot reopen"),IF(AND(D66="Low",M66="Source-reported claim",R66="Yes"),"Supported","Unresolved"),IF(OR(N66="Partly identified",O66="Can reopen with limits",I66="Not available",U66="Historical but still relevant"),IF(OR(M66="Direct observation",AND(M66="Source-reported claim",R66="Yes")),"Supported","Inferred"),IF(U66="Stale or unknown",IF(D66="Low",IF(OR(M66="Direct observation",AND(M66="Source-reported claim",R66="Yes")),"Supported","Inferred"),"Unresolved"),IF(S66="Unknown","Unresolved",IF(S66="Partial match",IF(OR(M66="Direct observation",AND(M66="Source-reported claim",R66="Yes")),"Supported","Inferred"),IF(S66="No match",IF(D66="Low",IF(OR(M66="Direct observation",AND(M66="Source-reported claim",R66="Yes")),"Supported","Inferred"),"Unresolved"),IF(T66="No","Unresolved",IF(OR(T66="Partly",R66="Partial",M66="Modelled estimate"),"Inferred",IF(V66="Unknown","Unresolved",IF(OR(V66="Single source only",V66="Same-origin / copy chain"),IF(OR(M66="Direct observation",AND(M66="Source-reported claim",R66="Yes")),"Supported","Inferred"),"Supported")))))))))))))</x:f>
      </x:c>
      <x:c r="AB66" s="39" t="str">
        <x:f>IF(OR(AND(D66&lt;&gt;"",NOT(OR(EXACT(D66,'Validation Lists'!$A$2),EXACT(D66,'Validation Lists'!$A$3),EXACT(D66,'Validation Lists'!$A$4)))),AND(M66&lt;&gt;"",NOT(OR(EXACT(M66,'Validation Lists'!$B$2),EXACT(M66,'Validation Lists'!$B$3),EXACT(M66,'Validation Lists'!$B$4),EXACT(M66,'Validation Lists'!$B$5)))),AND(N66&lt;&gt;"",NOT(OR(EXACT(N66,'Validation Lists'!$C$2),EXACT(N66,'Validation Lists'!$C$3),EXACT(N66,'Validation Lists'!$C$4)))),AND(O66&lt;&gt;"",NOT(OR(EXACT(O66,'Validation Lists'!$D$2),EXACT(O66,'Validation Lists'!$D$3),EXACT(O66,'Validation Lists'!$D$4)))),AND(I66&lt;&gt;"",NOT(OR(EXACT(I66,'Validation Lists'!$E$2),EXACT(I66,'Validation Lists'!$E$3),EXACT(I66,'Validation Lists'!$E$4)))),AND(U66&lt;&gt;"",NOT(OR(EXACT(U66,'Validation Lists'!$F$2),EXACT(U66,'Validation Lists'!$F$3),EXACT(U66,'Validation Lists'!$F$4)))),AND(S66&lt;&gt;"",NOT(OR(EXACT(S66,'Validation Lists'!$G$2),EXACT(S66,'Validation Lists'!$G$3),EXACT(S66,'Validation Lists'!$G$4),EXACT(S66,'Validation Lists'!$G$5)))),AND(T66&lt;&gt;"",NOT(OR(EXACT(T66,'Validation Lists'!$H$2),EXACT(T66,'Validation Lists'!$H$3),EXACT(T66,'Validation Lists'!$H$4)))),AND(R66&lt;&gt;"",NOT(OR(EXACT(R66,'Validation Lists'!$I$2),EXACT(R66,'Validation Lists'!$I$3),EXACT(R66,'Validation Lists'!$I$4),EXACT(R66,'Validation Lists'!$I$5)))),AND(V66&lt;&gt;"",NOT(OR(EXACT(V66,'Validation Lists'!$J$2),EXACT(V66,'Validation Lists'!$J$3),EXACT(V66,'Validation Lists'!$J$4),EXACT(V66,'Validation Lists'!$J$5),EXACT(V66,'Validation Lists'!$J$6)))),AND(W66&lt;&gt;"",NOT(OR(EXACT(W66,'Validation Lists'!$K$2),EXACT(W66,'Validation Lists'!$K$3),EXACT(W66,'Validation Lists'!$K$4),EXACT(W66,'Validation Lists'!$K$5)))),AND(X66&lt;&gt;"",NOT(OR(EXACT(X66,'Validation Lists'!$L$2),EXACT(X66,'Validation Lists'!$L$3),EXACT(X66,'Validation Lists'!$L$4),EXACT(X66,'Validation Lists'!$L$5)))),AND(Y66&lt;&gt;"",NOT(OR(EXACT(Y66,'Validation Lists'!$M$2),EXACT(Y66,'Validation Lists'!$M$3),EXACT(Y66,'Validation Lists'!$M$4),EXACT(Y66,'Validation Lists'!$M$5))))),"Technical validation error — no outcome",IF(OR(B66="",C66="",D66="",M66="",N66="",O66="",I66="",U66="",S66="",T66="",R66="",V66="",W66="",X66="",Y66=""),"",IF(R66="No","Refuse claim",IF(R66="Unknown","Review required",IF(W66="Material contradiction unresolved",IF(AND(D66="Consequential",X66="Material evidence unavailable"),"Refuse claim","Review required"),IF(W66="Not checked","Review required",IF(OR(X66="Recoverable missing evidence",X66="Unknown"),"Review required",IF(X66="Material evidence unavailable",IF(OR(D66="Material",D66="Consequential"),"Refuse claim","Review required"),IF(OR(N66="Unknown or unauthenticated",O66="Cannot reopen"),IF(D66="Consequential","Refuse claim",IF(AND(D66="Low",M66="Source-reported claim",R66="Yes"),"Use with limits","Review required")),IF(OR(N66="Partly identified",O66="Can reopen with limits"),IF(D66="Low","Use with limits","Review required"),IF(I66="Not available",IF(D66="Low","Use with limits","Review required"),IF(U66="Historical but still relevant","Use with limits",IF(U66="Stale or unknown",IF(D66="Low","Use with limits","Review required"),IF(S66="Unknown","Review required",IF(S66="Partial match",IF(D66="Low","Use with limits","Review required"),IF(S66="No match",IF(D66="Low","Use with limits","Refuse claim"),IF(T66="No","Review required",IF(T66="Partly",IF(D66="Low","Use with limits","Review required"),IF(R66="Partial",IF(D66="Low","Use with limits","Review required"),IF(M66="Modelled estimate",IF(D66="Consequential","Review required","Use with limits"),IF(V66="Unknown","Review required",IF(OR(V66="Single source only",V66="Same-origin / copy chain"),IF(D66="Low","Use with limits","Review required"),IF(Y66="Does not materially change recommendation","No material change","Use")))))))))))))))))))))))</x:f>
      </x:c>
      <x:c r="AC66" s="30"/>
      <x:c r="AD66" s="30"/>
      <x:c r="AE66" s="30"/>
      <x:c r="AF66" s="30"/>
      <x:c r="AG66" s="30"/>
      <x:c r="AH66" s="30"/>
      <x:c r="AI66" s="30"/>
      <x:c r="AJ66" s="30"/>
      <x:c r="AK66" s="30"/>
      <x:c r="AL66" s="30"/>
      <x:c r="AM66" s="43" t="str">
        <x:v>This register governs permitted use from the recorded fields. It does not verify sources, measure reliability or prove commercial outcomes.</x:v>
      </x:c>
    </x:row>
    <x:row r="67">
      <x:c r="A67" s="30"/>
      <x:c r="B67" s="30"/>
      <x:c r="C67" s="30"/>
      <x:c r="D67" s="30"/>
      <x:c r="E67" s="30"/>
      <x:c r="F67" s="30"/>
      <x:c r="G67" s="30"/>
      <x:c r="H67" s="30"/>
      <x:c r="I67" s="30"/>
      <x:c r="J67" s="30"/>
      <x:c r="K67" s="30"/>
      <x:c r="L67" s="30"/>
      <x:c r="M67" s="30"/>
      <x:c r="N67" s="30"/>
      <x:c r="O67" s="30"/>
      <x:c r="P67" s="30"/>
      <x:c r="Q67" s="30"/>
      <x:c r="R67" s="30"/>
      <x:c r="S67" s="30"/>
      <x:c r="T67" s="30"/>
      <x:c r="U67" s="30"/>
      <x:c r="V67" s="30"/>
      <x:c r="W67" s="30"/>
      <x:c r="X67" s="30"/>
      <x:c r="Y67" s="30"/>
      <x:c r="Z67" s="39" t="str">
        <x:f>IF(OR(AND(D67&lt;&gt;"",NOT(OR(EXACT(D67,'Validation Lists'!$A$2),EXACT(D67,'Validation Lists'!$A$3),EXACT(D67,'Validation Lists'!$A$4)))),AND(M67&lt;&gt;"",NOT(OR(EXACT(M67,'Validation Lists'!$B$2),EXACT(M67,'Validation Lists'!$B$3),EXACT(M67,'Validation Lists'!$B$4),EXACT(M67,'Validation Lists'!$B$5)))),AND(N67&lt;&gt;"",NOT(OR(EXACT(N67,'Validation Lists'!$C$2),EXACT(N67,'Validation Lists'!$C$3),EXACT(N67,'Validation Lists'!$C$4)))),AND(O67&lt;&gt;"",NOT(OR(EXACT(O67,'Validation Lists'!$D$2),EXACT(O67,'Validation Lists'!$D$3),EXACT(O67,'Validation Lists'!$D$4)))),AND(I67&lt;&gt;"",NOT(OR(EXACT(I67,'Validation Lists'!$E$2),EXACT(I67,'Validation Lists'!$E$3),EXACT(I67,'Validation Lists'!$E$4)))),AND(U67&lt;&gt;"",NOT(OR(EXACT(U67,'Validation Lists'!$F$2),EXACT(U67,'Validation Lists'!$F$3),EXACT(U67,'Validation Lists'!$F$4)))),AND(S67&lt;&gt;"",NOT(OR(EXACT(S67,'Validation Lists'!$G$2),EXACT(S67,'Validation Lists'!$G$3),EXACT(S67,'Validation Lists'!$G$4),EXACT(S67,'Validation Lists'!$G$5)))),AND(T67&lt;&gt;"",NOT(OR(EXACT(T67,'Validation Lists'!$H$2),EXACT(T67,'Validation Lists'!$H$3),EXACT(T67,'Validation Lists'!$H$4)))),AND(R67&lt;&gt;"",NOT(OR(EXACT(R67,'Validation Lists'!$I$2),EXACT(R67,'Validation Lists'!$I$3),EXACT(R67,'Validation Lists'!$I$4),EXACT(R67,'Validation Lists'!$I$5)))),AND(V67&lt;&gt;"",NOT(OR(EXACT(V67,'Validation Lists'!$J$2),EXACT(V67,'Validation Lists'!$J$3),EXACT(V67,'Validation Lists'!$J$4),EXACT(V67,'Validation Lists'!$J$5),EXACT(V67,'Validation Lists'!$J$6)))),AND(W67&lt;&gt;"",NOT(OR(EXACT(W67,'Validation Lists'!$K$2),EXACT(W67,'Validation Lists'!$K$3),EXACT(W67,'Validation Lists'!$K$4),EXACT(W67,'Validation Lists'!$K$5)))),AND(X67&lt;&gt;"",NOT(OR(EXACT(X67,'Validation Lists'!$L$2),EXACT(X67,'Validation Lists'!$L$3),EXACT(X67,'Validation Lists'!$L$4),EXACT(X67,'Validation Lists'!$L$5)))),AND(Y67&lt;&gt;"",NOT(OR(EXACT(Y67,'Validation Lists'!$M$2),EXACT(Y67,'Validation Lists'!$M$3),EXACT(Y67,'Validation Lists'!$M$4),EXACT(Y67,'Validation Lists'!$M$5))))),"No condition",IF(OR(B67="",C67="",D67="",M67="",N67="",O67="",I67="",U67="",S67="",T67="",R67="",V67="",W67="",X67="",Y67=""),"",IF(R67="No","Limited / weak",IF(R67="Unknown","Missing",IF(W67="Material contradiction unresolved","Contradictory",IF(W67="Not checked","Missing",IF(OR(X67="Recoverable missing evidence",X67="Material evidence unavailable",X67="Unknown"),"Missing",IF(OR(N67="Unknown or unauthenticated",O67="Cannot reopen",N67="Partly identified",O67="Can reopen with limits",I67="Not available"),"Limited / weak",IF(U67="Historical but still relevant","Limited / weak",IF(U67="Stale or unknown","Stale",IF(S67="Unknown","Missing",IF(OR(S67="Partial match",S67="No match",T67="No",T67="Partly",R67="Partial",M67="Modelled estimate",V67="Single source only",V67="Same-origin / copy chain"),"Limited / weak",IF(V67="Unknown","Missing","Fit")))))))))))))</x:f>
      </x:c>
      <x:c r="AA67" s="39" t="str">
        <x:f>IF(OR(AND(D67&lt;&gt;"",NOT(OR(EXACT(D67,'Validation Lists'!$A$2),EXACT(D67,'Validation Lists'!$A$3),EXACT(D67,'Validation Lists'!$A$4)))),AND(M67&lt;&gt;"",NOT(OR(EXACT(M67,'Validation Lists'!$B$2),EXACT(M67,'Validation Lists'!$B$3),EXACT(M67,'Validation Lists'!$B$4),EXACT(M67,'Validation Lists'!$B$5)))),AND(N67&lt;&gt;"",NOT(OR(EXACT(N67,'Validation Lists'!$C$2),EXACT(N67,'Validation Lists'!$C$3),EXACT(N67,'Validation Lists'!$C$4)))),AND(O67&lt;&gt;"",NOT(OR(EXACT(O67,'Validation Lists'!$D$2),EXACT(O67,'Validation Lists'!$D$3),EXACT(O67,'Validation Lists'!$D$4)))),AND(I67&lt;&gt;"",NOT(OR(EXACT(I67,'Validation Lists'!$E$2),EXACT(I67,'Validation Lists'!$E$3),EXACT(I67,'Validation Lists'!$E$4)))),AND(U67&lt;&gt;"",NOT(OR(EXACT(U67,'Validation Lists'!$F$2),EXACT(U67,'Validation Lists'!$F$3),EXACT(U67,'Validation Lists'!$F$4)))),AND(S67&lt;&gt;"",NOT(OR(EXACT(S67,'Validation Lists'!$G$2),EXACT(S67,'Validation Lists'!$G$3),EXACT(S67,'Validation Lists'!$G$4),EXACT(S67,'Validation Lists'!$G$5)))),AND(T67&lt;&gt;"",NOT(OR(EXACT(T67,'Validation Lists'!$H$2),EXACT(T67,'Validation Lists'!$H$3),EXACT(T67,'Validation Lists'!$H$4)))),AND(R67&lt;&gt;"",NOT(OR(EXACT(R67,'Validation Lists'!$I$2),EXACT(R67,'Validation Lists'!$I$3),EXACT(R67,'Validation Lists'!$I$4),EXACT(R67,'Validation Lists'!$I$5)))),AND(V67&lt;&gt;"",NOT(OR(EXACT(V67,'Validation Lists'!$J$2),EXACT(V67,'Validation Lists'!$J$3),EXACT(V67,'Validation Lists'!$J$4),EXACT(V67,'Validation Lists'!$J$5),EXACT(V67,'Validation Lists'!$J$6)))),AND(W67&lt;&gt;"",NOT(OR(EXACT(W67,'Validation Lists'!$K$2),EXACT(W67,'Validation Lists'!$K$3),EXACT(W67,'Validation Lists'!$K$4),EXACT(W67,'Validation Lists'!$K$5)))),AND(X67&lt;&gt;"",NOT(OR(EXACT(X67,'Validation Lists'!$L$2),EXACT(X67,'Validation Lists'!$L$3),EXACT(X67,'Validation Lists'!$L$4),EXACT(X67,'Validation Lists'!$L$5)))),AND(Y67&lt;&gt;"",NOT(OR(EXACT(Y67,'Validation Lists'!$M$2),EXACT(Y67,'Validation Lists'!$M$3),EXACT(Y67,'Validation Lists'!$M$4),EXACT(Y67,'Validation Lists'!$M$5))))),"No status",IF(OR(B67="",C67="",D67="",M67="",N67="",O67="",I67="",U67="",S67="",T67="",R67="",V67="",W67="",X67="",Y67=""),"",IF(OR(R67="No",R67="Unknown",W67="Material contradiction unresolved",W67="Not checked",X67&lt;&gt;"None"),"Unresolved",IF(OR(N67="Unknown or unauthenticated",O67="Cannot reopen"),IF(AND(D67="Low",M67="Source-reported claim",R67="Yes"),"Supported","Unresolved"),IF(OR(N67="Partly identified",O67="Can reopen with limits",I67="Not available",U67="Historical but still relevant"),IF(OR(M67="Direct observation",AND(M67="Source-reported claim",R67="Yes")),"Supported","Inferred"),IF(U67="Stale or unknown",IF(D67="Low",IF(OR(M67="Direct observation",AND(M67="Source-reported claim",R67="Yes")),"Supported","Inferred"),"Unresolved"),IF(S67="Unknown","Unresolved",IF(S67="Partial match",IF(OR(M67="Direct observation",AND(M67="Source-reported claim",R67="Yes")),"Supported","Inferred"),IF(S67="No match",IF(D67="Low",IF(OR(M67="Direct observation",AND(M67="Source-reported claim",R67="Yes")),"Supported","Inferred"),"Unresolved"),IF(T67="No","Unresolved",IF(OR(T67="Partly",R67="Partial",M67="Modelled estimate"),"Inferred",IF(V67="Unknown","Unresolved",IF(OR(V67="Single source only",V67="Same-origin / copy chain"),IF(OR(M67="Direct observation",AND(M67="Source-reported claim",R67="Yes")),"Supported","Inferred"),"Supported")))))))))))))</x:f>
      </x:c>
      <x:c r="AB67" s="39" t="str">
        <x:f>IF(OR(AND(D67&lt;&gt;"",NOT(OR(EXACT(D67,'Validation Lists'!$A$2),EXACT(D67,'Validation Lists'!$A$3),EXACT(D67,'Validation Lists'!$A$4)))),AND(M67&lt;&gt;"",NOT(OR(EXACT(M67,'Validation Lists'!$B$2),EXACT(M67,'Validation Lists'!$B$3),EXACT(M67,'Validation Lists'!$B$4),EXACT(M67,'Validation Lists'!$B$5)))),AND(N67&lt;&gt;"",NOT(OR(EXACT(N67,'Validation Lists'!$C$2),EXACT(N67,'Validation Lists'!$C$3),EXACT(N67,'Validation Lists'!$C$4)))),AND(O67&lt;&gt;"",NOT(OR(EXACT(O67,'Validation Lists'!$D$2),EXACT(O67,'Validation Lists'!$D$3),EXACT(O67,'Validation Lists'!$D$4)))),AND(I67&lt;&gt;"",NOT(OR(EXACT(I67,'Validation Lists'!$E$2),EXACT(I67,'Validation Lists'!$E$3),EXACT(I67,'Validation Lists'!$E$4)))),AND(U67&lt;&gt;"",NOT(OR(EXACT(U67,'Validation Lists'!$F$2),EXACT(U67,'Validation Lists'!$F$3),EXACT(U67,'Validation Lists'!$F$4)))),AND(S67&lt;&gt;"",NOT(OR(EXACT(S67,'Validation Lists'!$G$2),EXACT(S67,'Validation Lists'!$G$3),EXACT(S67,'Validation Lists'!$G$4),EXACT(S67,'Validation Lists'!$G$5)))),AND(T67&lt;&gt;"",NOT(OR(EXACT(T67,'Validation Lists'!$H$2),EXACT(T67,'Validation Lists'!$H$3),EXACT(T67,'Validation Lists'!$H$4)))),AND(R67&lt;&gt;"",NOT(OR(EXACT(R67,'Validation Lists'!$I$2),EXACT(R67,'Validation Lists'!$I$3),EXACT(R67,'Validation Lists'!$I$4),EXACT(R67,'Validation Lists'!$I$5)))),AND(V67&lt;&gt;"",NOT(OR(EXACT(V67,'Validation Lists'!$J$2),EXACT(V67,'Validation Lists'!$J$3),EXACT(V67,'Validation Lists'!$J$4),EXACT(V67,'Validation Lists'!$J$5),EXACT(V67,'Validation Lists'!$J$6)))),AND(W67&lt;&gt;"",NOT(OR(EXACT(W67,'Validation Lists'!$K$2),EXACT(W67,'Validation Lists'!$K$3),EXACT(W67,'Validation Lists'!$K$4),EXACT(W67,'Validation Lists'!$K$5)))),AND(X67&lt;&gt;"",NOT(OR(EXACT(X67,'Validation Lists'!$L$2),EXACT(X67,'Validation Lists'!$L$3),EXACT(X67,'Validation Lists'!$L$4),EXACT(X67,'Validation Lists'!$L$5)))),AND(Y67&lt;&gt;"",NOT(OR(EXACT(Y67,'Validation Lists'!$M$2),EXACT(Y67,'Validation Lists'!$M$3),EXACT(Y67,'Validation Lists'!$M$4),EXACT(Y67,'Validation Lists'!$M$5))))),"Technical validation error — no outcome",IF(OR(B67="",C67="",D67="",M67="",N67="",O67="",I67="",U67="",S67="",T67="",R67="",V67="",W67="",X67="",Y67=""),"",IF(R67="No","Refuse claim",IF(R67="Unknown","Review required",IF(W67="Material contradiction unresolved",IF(AND(D67="Consequential",X67="Material evidence unavailable"),"Refuse claim","Review required"),IF(W67="Not checked","Review required",IF(OR(X67="Recoverable missing evidence",X67="Unknown"),"Review required",IF(X67="Material evidence unavailable",IF(OR(D67="Material",D67="Consequential"),"Refuse claim","Review required"),IF(OR(N67="Unknown or unauthenticated",O67="Cannot reopen"),IF(D67="Consequential","Refuse claim",IF(AND(D67="Low",M67="Source-reported claim",R67="Yes"),"Use with limits","Review required")),IF(OR(N67="Partly identified",O67="Can reopen with limits"),IF(D67="Low","Use with limits","Review required"),IF(I67="Not available",IF(D67="Low","Use with limits","Review required"),IF(U67="Historical but still relevant","Use with limits",IF(U67="Stale or unknown",IF(D67="Low","Use with limits","Review required"),IF(S67="Unknown","Review required",IF(S67="Partial match",IF(D67="Low","Use with limits","Review required"),IF(S67="No match",IF(D67="Low","Use with limits","Refuse claim"),IF(T67="No","Review required",IF(T67="Partly",IF(D67="Low","Use with limits","Review required"),IF(R67="Partial",IF(D67="Low","Use with limits","Review required"),IF(M67="Modelled estimate",IF(D67="Consequential","Review required","Use with limits"),IF(V67="Unknown","Review required",IF(OR(V67="Single source only",V67="Same-origin / copy chain"),IF(D67="Low","Use with limits","Review required"),IF(Y67="Does not materially change recommendation","No material change","Use")))))))))))))))))))))))</x:f>
      </x:c>
      <x:c r="AC67" s="30"/>
      <x:c r="AD67" s="30"/>
      <x:c r="AE67" s="30"/>
      <x:c r="AF67" s="30"/>
      <x:c r="AG67" s="30"/>
      <x:c r="AH67" s="30"/>
      <x:c r="AI67" s="30"/>
      <x:c r="AJ67" s="30"/>
      <x:c r="AK67" s="30"/>
      <x:c r="AL67" s="30"/>
      <x:c r="AM67" s="43" t="str">
        <x:v>This register governs permitted use from the recorded fields. It does not verify sources, measure reliability or prove commercial outcomes.</x:v>
      </x:c>
    </x:row>
    <x:row r="68">
      <x:c r="A68" s="30"/>
      <x:c r="B68" s="30"/>
      <x:c r="C68" s="30"/>
      <x:c r="D68" s="30"/>
      <x:c r="E68" s="30"/>
      <x:c r="F68" s="30"/>
      <x:c r="G68" s="30"/>
      <x:c r="H68" s="30"/>
      <x:c r="I68" s="30"/>
      <x:c r="J68" s="30"/>
      <x:c r="K68" s="30"/>
      <x:c r="L68" s="30"/>
      <x:c r="M68" s="30"/>
      <x:c r="N68" s="30"/>
      <x:c r="O68" s="30"/>
      <x:c r="P68" s="30"/>
      <x:c r="Q68" s="30"/>
      <x:c r="R68" s="30"/>
      <x:c r="S68" s="30"/>
      <x:c r="T68" s="30"/>
      <x:c r="U68" s="30"/>
      <x:c r="V68" s="30"/>
      <x:c r="W68" s="30"/>
      <x:c r="X68" s="30"/>
      <x:c r="Y68" s="30"/>
      <x:c r="Z68" s="39" t="str">
        <x:f>IF(OR(AND(D68&lt;&gt;"",NOT(OR(EXACT(D68,'Validation Lists'!$A$2),EXACT(D68,'Validation Lists'!$A$3),EXACT(D68,'Validation Lists'!$A$4)))),AND(M68&lt;&gt;"",NOT(OR(EXACT(M68,'Validation Lists'!$B$2),EXACT(M68,'Validation Lists'!$B$3),EXACT(M68,'Validation Lists'!$B$4),EXACT(M68,'Validation Lists'!$B$5)))),AND(N68&lt;&gt;"",NOT(OR(EXACT(N68,'Validation Lists'!$C$2),EXACT(N68,'Validation Lists'!$C$3),EXACT(N68,'Validation Lists'!$C$4)))),AND(O68&lt;&gt;"",NOT(OR(EXACT(O68,'Validation Lists'!$D$2),EXACT(O68,'Validation Lists'!$D$3),EXACT(O68,'Validation Lists'!$D$4)))),AND(I68&lt;&gt;"",NOT(OR(EXACT(I68,'Validation Lists'!$E$2),EXACT(I68,'Validation Lists'!$E$3),EXACT(I68,'Validation Lists'!$E$4)))),AND(U68&lt;&gt;"",NOT(OR(EXACT(U68,'Validation Lists'!$F$2),EXACT(U68,'Validation Lists'!$F$3),EXACT(U68,'Validation Lists'!$F$4)))),AND(S68&lt;&gt;"",NOT(OR(EXACT(S68,'Validation Lists'!$G$2),EXACT(S68,'Validation Lists'!$G$3),EXACT(S68,'Validation Lists'!$G$4),EXACT(S68,'Validation Lists'!$G$5)))),AND(T68&lt;&gt;"",NOT(OR(EXACT(T68,'Validation Lists'!$H$2),EXACT(T68,'Validation Lists'!$H$3),EXACT(T68,'Validation Lists'!$H$4)))),AND(R68&lt;&gt;"",NOT(OR(EXACT(R68,'Validation Lists'!$I$2),EXACT(R68,'Validation Lists'!$I$3),EXACT(R68,'Validation Lists'!$I$4),EXACT(R68,'Validation Lists'!$I$5)))),AND(V68&lt;&gt;"",NOT(OR(EXACT(V68,'Validation Lists'!$J$2),EXACT(V68,'Validation Lists'!$J$3),EXACT(V68,'Validation Lists'!$J$4),EXACT(V68,'Validation Lists'!$J$5),EXACT(V68,'Validation Lists'!$J$6)))),AND(W68&lt;&gt;"",NOT(OR(EXACT(W68,'Validation Lists'!$K$2),EXACT(W68,'Validation Lists'!$K$3),EXACT(W68,'Validation Lists'!$K$4),EXACT(W68,'Validation Lists'!$K$5)))),AND(X68&lt;&gt;"",NOT(OR(EXACT(X68,'Validation Lists'!$L$2),EXACT(X68,'Validation Lists'!$L$3),EXACT(X68,'Validation Lists'!$L$4),EXACT(X68,'Validation Lists'!$L$5)))),AND(Y68&lt;&gt;"",NOT(OR(EXACT(Y68,'Validation Lists'!$M$2),EXACT(Y68,'Validation Lists'!$M$3),EXACT(Y68,'Validation Lists'!$M$4),EXACT(Y68,'Validation Lists'!$M$5))))),"No condition",IF(OR(B68="",C68="",D68="",M68="",N68="",O68="",I68="",U68="",S68="",T68="",R68="",V68="",W68="",X68="",Y68=""),"",IF(R68="No","Limited / weak",IF(R68="Unknown","Missing",IF(W68="Material contradiction unresolved","Contradictory",IF(W68="Not checked","Missing",IF(OR(X68="Recoverable missing evidence",X68="Material evidence unavailable",X68="Unknown"),"Missing",IF(OR(N68="Unknown or unauthenticated",O68="Cannot reopen",N68="Partly identified",O68="Can reopen with limits",I68="Not available"),"Limited / weak",IF(U68="Historical but still relevant","Limited / weak",IF(U68="Stale or unknown","Stale",IF(S68="Unknown","Missing",IF(OR(S68="Partial match",S68="No match",T68="No",T68="Partly",R68="Partial",M68="Modelled estimate",V68="Single source only",V68="Same-origin / copy chain"),"Limited / weak",IF(V68="Unknown","Missing","Fit")))))))))))))</x:f>
      </x:c>
      <x:c r="AA68" s="39" t="str">
        <x:f>IF(OR(AND(D68&lt;&gt;"",NOT(OR(EXACT(D68,'Validation Lists'!$A$2),EXACT(D68,'Validation Lists'!$A$3),EXACT(D68,'Validation Lists'!$A$4)))),AND(M68&lt;&gt;"",NOT(OR(EXACT(M68,'Validation Lists'!$B$2),EXACT(M68,'Validation Lists'!$B$3),EXACT(M68,'Validation Lists'!$B$4),EXACT(M68,'Validation Lists'!$B$5)))),AND(N68&lt;&gt;"",NOT(OR(EXACT(N68,'Validation Lists'!$C$2),EXACT(N68,'Validation Lists'!$C$3),EXACT(N68,'Validation Lists'!$C$4)))),AND(O68&lt;&gt;"",NOT(OR(EXACT(O68,'Validation Lists'!$D$2),EXACT(O68,'Validation Lists'!$D$3),EXACT(O68,'Validation Lists'!$D$4)))),AND(I68&lt;&gt;"",NOT(OR(EXACT(I68,'Validation Lists'!$E$2),EXACT(I68,'Validation Lists'!$E$3),EXACT(I68,'Validation Lists'!$E$4)))),AND(U68&lt;&gt;"",NOT(OR(EXACT(U68,'Validation Lists'!$F$2),EXACT(U68,'Validation Lists'!$F$3),EXACT(U68,'Validation Lists'!$F$4)))),AND(S68&lt;&gt;"",NOT(OR(EXACT(S68,'Validation Lists'!$G$2),EXACT(S68,'Validation Lists'!$G$3),EXACT(S68,'Validation Lists'!$G$4),EXACT(S68,'Validation Lists'!$G$5)))),AND(T68&lt;&gt;"",NOT(OR(EXACT(T68,'Validation Lists'!$H$2),EXACT(T68,'Validation Lists'!$H$3),EXACT(T68,'Validation Lists'!$H$4)))),AND(R68&lt;&gt;"",NOT(OR(EXACT(R68,'Validation Lists'!$I$2),EXACT(R68,'Validation Lists'!$I$3),EXACT(R68,'Validation Lists'!$I$4),EXACT(R68,'Validation Lists'!$I$5)))),AND(V68&lt;&gt;"",NOT(OR(EXACT(V68,'Validation Lists'!$J$2),EXACT(V68,'Validation Lists'!$J$3),EXACT(V68,'Validation Lists'!$J$4),EXACT(V68,'Validation Lists'!$J$5),EXACT(V68,'Validation Lists'!$J$6)))),AND(W68&lt;&gt;"",NOT(OR(EXACT(W68,'Validation Lists'!$K$2),EXACT(W68,'Validation Lists'!$K$3),EXACT(W68,'Validation Lists'!$K$4),EXACT(W68,'Validation Lists'!$K$5)))),AND(X68&lt;&gt;"",NOT(OR(EXACT(X68,'Validation Lists'!$L$2),EXACT(X68,'Validation Lists'!$L$3),EXACT(X68,'Validation Lists'!$L$4),EXACT(X68,'Validation Lists'!$L$5)))),AND(Y68&lt;&gt;"",NOT(OR(EXACT(Y68,'Validation Lists'!$M$2),EXACT(Y68,'Validation Lists'!$M$3),EXACT(Y68,'Validation Lists'!$M$4),EXACT(Y68,'Validation Lists'!$M$5))))),"No status",IF(OR(B68="",C68="",D68="",M68="",N68="",O68="",I68="",U68="",S68="",T68="",R68="",V68="",W68="",X68="",Y68=""),"",IF(OR(R68="No",R68="Unknown",W68="Material contradiction unresolved",W68="Not checked",X68&lt;&gt;"None"),"Unresolved",IF(OR(N68="Unknown or unauthenticated",O68="Cannot reopen"),IF(AND(D68="Low",M68="Source-reported claim",R68="Yes"),"Supported","Unresolved"),IF(OR(N68="Partly identified",O68="Can reopen with limits",I68="Not available",U68="Historical but still relevant"),IF(OR(M68="Direct observation",AND(M68="Source-reported claim",R68="Yes")),"Supported","Inferred"),IF(U68="Stale or unknown",IF(D68="Low",IF(OR(M68="Direct observation",AND(M68="Source-reported claim",R68="Yes")),"Supported","Inferred"),"Unresolved"),IF(S68="Unknown","Unresolved",IF(S68="Partial match",IF(OR(M68="Direct observation",AND(M68="Source-reported claim",R68="Yes")),"Supported","Inferred"),IF(S68="No match",IF(D68="Low",IF(OR(M68="Direct observation",AND(M68="Source-reported claim",R68="Yes")),"Supported","Inferred"),"Unresolved"),IF(T68="No","Unresolved",IF(OR(T68="Partly",R68="Partial",M68="Modelled estimate"),"Inferred",IF(V68="Unknown","Unresolved",IF(OR(V68="Single source only",V68="Same-origin / copy chain"),IF(OR(M68="Direct observation",AND(M68="Source-reported claim",R68="Yes")),"Supported","Inferred"),"Supported")))))))))))))</x:f>
      </x:c>
      <x:c r="AB68" s="39" t="str">
        <x:f>IF(OR(AND(D68&lt;&gt;"",NOT(OR(EXACT(D68,'Validation Lists'!$A$2),EXACT(D68,'Validation Lists'!$A$3),EXACT(D68,'Validation Lists'!$A$4)))),AND(M68&lt;&gt;"",NOT(OR(EXACT(M68,'Validation Lists'!$B$2),EXACT(M68,'Validation Lists'!$B$3),EXACT(M68,'Validation Lists'!$B$4),EXACT(M68,'Validation Lists'!$B$5)))),AND(N68&lt;&gt;"",NOT(OR(EXACT(N68,'Validation Lists'!$C$2),EXACT(N68,'Validation Lists'!$C$3),EXACT(N68,'Validation Lists'!$C$4)))),AND(O68&lt;&gt;"",NOT(OR(EXACT(O68,'Validation Lists'!$D$2),EXACT(O68,'Validation Lists'!$D$3),EXACT(O68,'Validation Lists'!$D$4)))),AND(I68&lt;&gt;"",NOT(OR(EXACT(I68,'Validation Lists'!$E$2),EXACT(I68,'Validation Lists'!$E$3),EXACT(I68,'Validation Lists'!$E$4)))),AND(U68&lt;&gt;"",NOT(OR(EXACT(U68,'Validation Lists'!$F$2),EXACT(U68,'Validation Lists'!$F$3),EXACT(U68,'Validation Lists'!$F$4)))),AND(S68&lt;&gt;"",NOT(OR(EXACT(S68,'Validation Lists'!$G$2),EXACT(S68,'Validation Lists'!$G$3),EXACT(S68,'Validation Lists'!$G$4),EXACT(S68,'Validation Lists'!$G$5)))),AND(T68&lt;&gt;"",NOT(OR(EXACT(T68,'Validation Lists'!$H$2),EXACT(T68,'Validation Lists'!$H$3),EXACT(T68,'Validation Lists'!$H$4)))),AND(R68&lt;&gt;"",NOT(OR(EXACT(R68,'Validation Lists'!$I$2),EXACT(R68,'Validation Lists'!$I$3),EXACT(R68,'Validation Lists'!$I$4),EXACT(R68,'Validation Lists'!$I$5)))),AND(V68&lt;&gt;"",NOT(OR(EXACT(V68,'Validation Lists'!$J$2),EXACT(V68,'Validation Lists'!$J$3),EXACT(V68,'Validation Lists'!$J$4),EXACT(V68,'Validation Lists'!$J$5),EXACT(V68,'Validation Lists'!$J$6)))),AND(W68&lt;&gt;"",NOT(OR(EXACT(W68,'Validation Lists'!$K$2),EXACT(W68,'Validation Lists'!$K$3),EXACT(W68,'Validation Lists'!$K$4),EXACT(W68,'Validation Lists'!$K$5)))),AND(X68&lt;&gt;"",NOT(OR(EXACT(X68,'Validation Lists'!$L$2),EXACT(X68,'Validation Lists'!$L$3),EXACT(X68,'Validation Lists'!$L$4),EXACT(X68,'Validation Lists'!$L$5)))),AND(Y68&lt;&gt;"",NOT(OR(EXACT(Y68,'Validation Lists'!$M$2),EXACT(Y68,'Validation Lists'!$M$3),EXACT(Y68,'Validation Lists'!$M$4),EXACT(Y68,'Validation Lists'!$M$5))))),"Technical validation error — no outcome",IF(OR(B68="",C68="",D68="",M68="",N68="",O68="",I68="",U68="",S68="",T68="",R68="",V68="",W68="",X68="",Y68=""),"",IF(R68="No","Refuse claim",IF(R68="Unknown","Review required",IF(W68="Material contradiction unresolved",IF(AND(D68="Consequential",X68="Material evidence unavailable"),"Refuse claim","Review required"),IF(W68="Not checked","Review required",IF(OR(X68="Recoverable missing evidence",X68="Unknown"),"Review required",IF(X68="Material evidence unavailable",IF(OR(D68="Material",D68="Consequential"),"Refuse claim","Review required"),IF(OR(N68="Unknown or unauthenticated",O68="Cannot reopen"),IF(D68="Consequential","Refuse claim",IF(AND(D68="Low",M68="Source-reported claim",R68="Yes"),"Use with limits","Review required")),IF(OR(N68="Partly identified",O68="Can reopen with limits"),IF(D68="Low","Use with limits","Review required"),IF(I68="Not available",IF(D68="Low","Use with limits","Review required"),IF(U68="Historical but still relevant","Use with limits",IF(U68="Stale or unknown",IF(D68="Low","Use with limits","Review required"),IF(S68="Unknown","Review required",IF(S68="Partial match",IF(D68="Low","Use with limits","Review required"),IF(S68="No match",IF(D68="Low","Use with limits","Refuse claim"),IF(T68="No","Review required",IF(T68="Partly",IF(D68="Low","Use with limits","Review required"),IF(R68="Partial",IF(D68="Low","Use with limits","Review required"),IF(M68="Modelled estimate",IF(D68="Consequential","Review required","Use with limits"),IF(V68="Unknown","Review required",IF(OR(V68="Single source only",V68="Same-origin / copy chain"),IF(D68="Low","Use with limits","Review required"),IF(Y68="Does not materially change recommendation","No material change","Use")))))))))))))))))))))))</x:f>
      </x:c>
      <x:c r="AC68" s="30"/>
      <x:c r="AD68" s="30"/>
      <x:c r="AE68" s="30"/>
      <x:c r="AF68" s="30"/>
      <x:c r="AG68" s="30"/>
      <x:c r="AH68" s="30"/>
      <x:c r="AI68" s="30"/>
      <x:c r="AJ68" s="30"/>
      <x:c r="AK68" s="30"/>
      <x:c r="AL68" s="30"/>
      <x:c r="AM68" s="43" t="str">
        <x:v>This register governs permitted use from the recorded fields. It does not verify sources, measure reliability or prove commercial outcomes.</x:v>
      </x:c>
    </x:row>
    <x:row r="69">
      <x:c r="A69" s="30"/>
      <x:c r="B69" s="30"/>
      <x:c r="C69" s="30"/>
      <x:c r="D69" s="30"/>
      <x:c r="E69" s="30"/>
      <x:c r="F69" s="30"/>
      <x:c r="G69" s="30"/>
      <x:c r="H69" s="30"/>
      <x:c r="I69" s="30"/>
      <x:c r="J69" s="30"/>
      <x:c r="K69" s="30"/>
      <x:c r="L69" s="30"/>
      <x:c r="M69" s="30"/>
      <x:c r="N69" s="30"/>
      <x:c r="O69" s="30"/>
      <x:c r="P69" s="30"/>
      <x:c r="Q69" s="30"/>
      <x:c r="R69" s="30"/>
      <x:c r="S69" s="30"/>
      <x:c r="T69" s="30"/>
      <x:c r="U69" s="30"/>
      <x:c r="V69" s="30"/>
      <x:c r="W69" s="30"/>
      <x:c r="X69" s="30"/>
      <x:c r="Y69" s="30"/>
      <x:c r="Z69" s="39" t="str">
        <x:f>IF(OR(AND(D69&lt;&gt;"",NOT(OR(EXACT(D69,'Validation Lists'!$A$2),EXACT(D69,'Validation Lists'!$A$3),EXACT(D69,'Validation Lists'!$A$4)))),AND(M69&lt;&gt;"",NOT(OR(EXACT(M69,'Validation Lists'!$B$2),EXACT(M69,'Validation Lists'!$B$3),EXACT(M69,'Validation Lists'!$B$4),EXACT(M69,'Validation Lists'!$B$5)))),AND(N69&lt;&gt;"",NOT(OR(EXACT(N69,'Validation Lists'!$C$2),EXACT(N69,'Validation Lists'!$C$3),EXACT(N69,'Validation Lists'!$C$4)))),AND(O69&lt;&gt;"",NOT(OR(EXACT(O69,'Validation Lists'!$D$2),EXACT(O69,'Validation Lists'!$D$3),EXACT(O69,'Validation Lists'!$D$4)))),AND(I69&lt;&gt;"",NOT(OR(EXACT(I69,'Validation Lists'!$E$2),EXACT(I69,'Validation Lists'!$E$3),EXACT(I69,'Validation Lists'!$E$4)))),AND(U69&lt;&gt;"",NOT(OR(EXACT(U69,'Validation Lists'!$F$2),EXACT(U69,'Validation Lists'!$F$3),EXACT(U69,'Validation Lists'!$F$4)))),AND(S69&lt;&gt;"",NOT(OR(EXACT(S69,'Validation Lists'!$G$2),EXACT(S69,'Validation Lists'!$G$3),EXACT(S69,'Validation Lists'!$G$4),EXACT(S69,'Validation Lists'!$G$5)))),AND(T69&lt;&gt;"",NOT(OR(EXACT(T69,'Validation Lists'!$H$2),EXACT(T69,'Validation Lists'!$H$3),EXACT(T69,'Validation Lists'!$H$4)))),AND(R69&lt;&gt;"",NOT(OR(EXACT(R69,'Validation Lists'!$I$2),EXACT(R69,'Validation Lists'!$I$3),EXACT(R69,'Validation Lists'!$I$4),EXACT(R69,'Validation Lists'!$I$5)))),AND(V69&lt;&gt;"",NOT(OR(EXACT(V69,'Validation Lists'!$J$2),EXACT(V69,'Validation Lists'!$J$3),EXACT(V69,'Validation Lists'!$J$4),EXACT(V69,'Validation Lists'!$J$5),EXACT(V69,'Validation Lists'!$J$6)))),AND(W69&lt;&gt;"",NOT(OR(EXACT(W69,'Validation Lists'!$K$2),EXACT(W69,'Validation Lists'!$K$3),EXACT(W69,'Validation Lists'!$K$4),EXACT(W69,'Validation Lists'!$K$5)))),AND(X69&lt;&gt;"",NOT(OR(EXACT(X69,'Validation Lists'!$L$2),EXACT(X69,'Validation Lists'!$L$3),EXACT(X69,'Validation Lists'!$L$4),EXACT(X69,'Validation Lists'!$L$5)))),AND(Y69&lt;&gt;"",NOT(OR(EXACT(Y69,'Validation Lists'!$M$2),EXACT(Y69,'Validation Lists'!$M$3),EXACT(Y69,'Validation Lists'!$M$4),EXACT(Y69,'Validation Lists'!$M$5))))),"No condition",IF(OR(B69="",C69="",D69="",M69="",N69="",O69="",I69="",U69="",S69="",T69="",R69="",V69="",W69="",X69="",Y69=""),"",IF(R69="No","Limited / weak",IF(R69="Unknown","Missing",IF(W69="Material contradiction unresolved","Contradictory",IF(W69="Not checked","Missing",IF(OR(X69="Recoverable missing evidence",X69="Material evidence unavailable",X69="Unknown"),"Missing",IF(OR(N69="Unknown or unauthenticated",O69="Cannot reopen",N69="Partly identified",O69="Can reopen with limits",I69="Not available"),"Limited / weak",IF(U69="Historical but still relevant","Limited / weak",IF(U69="Stale or unknown","Stale",IF(S69="Unknown","Missing",IF(OR(S69="Partial match",S69="No match",T69="No",T69="Partly",R69="Partial",M69="Modelled estimate",V69="Single source only",V69="Same-origin / copy chain"),"Limited / weak",IF(V69="Unknown","Missing","Fit")))))))))))))</x:f>
      </x:c>
      <x:c r="AA69" s="39" t="str">
        <x:f>IF(OR(AND(D69&lt;&gt;"",NOT(OR(EXACT(D69,'Validation Lists'!$A$2),EXACT(D69,'Validation Lists'!$A$3),EXACT(D69,'Validation Lists'!$A$4)))),AND(M69&lt;&gt;"",NOT(OR(EXACT(M69,'Validation Lists'!$B$2),EXACT(M69,'Validation Lists'!$B$3),EXACT(M69,'Validation Lists'!$B$4),EXACT(M69,'Validation Lists'!$B$5)))),AND(N69&lt;&gt;"",NOT(OR(EXACT(N69,'Validation Lists'!$C$2),EXACT(N69,'Validation Lists'!$C$3),EXACT(N69,'Validation Lists'!$C$4)))),AND(O69&lt;&gt;"",NOT(OR(EXACT(O69,'Validation Lists'!$D$2),EXACT(O69,'Validation Lists'!$D$3),EXACT(O69,'Validation Lists'!$D$4)))),AND(I69&lt;&gt;"",NOT(OR(EXACT(I69,'Validation Lists'!$E$2),EXACT(I69,'Validation Lists'!$E$3),EXACT(I69,'Validation Lists'!$E$4)))),AND(U69&lt;&gt;"",NOT(OR(EXACT(U69,'Validation Lists'!$F$2),EXACT(U69,'Validation Lists'!$F$3),EXACT(U69,'Validation Lists'!$F$4)))),AND(S69&lt;&gt;"",NOT(OR(EXACT(S69,'Validation Lists'!$G$2),EXACT(S69,'Validation Lists'!$G$3),EXACT(S69,'Validation Lists'!$G$4),EXACT(S69,'Validation Lists'!$G$5)))),AND(T69&lt;&gt;"",NOT(OR(EXACT(T69,'Validation Lists'!$H$2),EXACT(T69,'Validation Lists'!$H$3),EXACT(T69,'Validation Lists'!$H$4)))),AND(R69&lt;&gt;"",NOT(OR(EXACT(R69,'Validation Lists'!$I$2),EXACT(R69,'Validation Lists'!$I$3),EXACT(R69,'Validation Lists'!$I$4),EXACT(R69,'Validation Lists'!$I$5)))),AND(V69&lt;&gt;"",NOT(OR(EXACT(V69,'Validation Lists'!$J$2),EXACT(V69,'Validation Lists'!$J$3),EXACT(V69,'Validation Lists'!$J$4),EXACT(V69,'Validation Lists'!$J$5),EXACT(V69,'Validation Lists'!$J$6)))),AND(W69&lt;&gt;"",NOT(OR(EXACT(W69,'Validation Lists'!$K$2),EXACT(W69,'Validation Lists'!$K$3),EXACT(W69,'Validation Lists'!$K$4),EXACT(W69,'Validation Lists'!$K$5)))),AND(X69&lt;&gt;"",NOT(OR(EXACT(X69,'Validation Lists'!$L$2),EXACT(X69,'Validation Lists'!$L$3),EXACT(X69,'Validation Lists'!$L$4),EXACT(X69,'Validation Lists'!$L$5)))),AND(Y69&lt;&gt;"",NOT(OR(EXACT(Y69,'Validation Lists'!$M$2),EXACT(Y69,'Validation Lists'!$M$3),EXACT(Y69,'Validation Lists'!$M$4),EXACT(Y69,'Validation Lists'!$M$5))))),"No status",IF(OR(B69="",C69="",D69="",M69="",N69="",O69="",I69="",U69="",S69="",T69="",R69="",V69="",W69="",X69="",Y69=""),"",IF(OR(R69="No",R69="Unknown",W69="Material contradiction unresolved",W69="Not checked",X69&lt;&gt;"None"),"Unresolved",IF(OR(N69="Unknown or unauthenticated",O69="Cannot reopen"),IF(AND(D69="Low",M69="Source-reported claim",R69="Yes"),"Supported","Unresolved"),IF(OR(N69="Partly identified",O69="Can reopen with limits",I69="Not available",U69="Historical but still relevant"),IF(OR(M69="Direct observation",AND(M69="Source-reported claim",R69="Yes")),"Supported","Inferred"),IF(U69="Stale or unknown",IF(D69="Low",IF(OR(M69="Direct observation",AND(M69="Source-reported claim",R69="Yes")),"Supported","Inferred"),"Unresolved"),IF(S69="Unknown","Unresolved",IF(S69="Partial match",IF(OR(M69="Direct observation",AND(M69="Source-reported claim",R69="Yes")),"Supported","Inferred"),IF(S69="No match",IF(D69="Low",IF(OR(M69="Direct observation",AND(M69="Source-reported claim",R69="Yes")),"Supported","Inferred"),"Unresolved"),IF(T69="No","Unresolved",IF(OR(T69="Partly",R69="Partial",M69="Modelled estimate"),"Inferred",IF(V69="Unknown","Unresolved",IF(OR(V69="Single source only",V69="Same-origin / copy chain"),IF(OR(M69="Direct observation",AND(M69="Source-reported claim",R69="Yes")),"Supported","Inferred"),"Supported")))))))))))))</x:f>
      </x:c>
      <x:c r="AB69" s="39" t="str">
        <x:f>IF(OR(AND(D69&lt;&gt;"",NOT(OR(EXACT(D69,'Validation Lists'!$A$2),EXACT(D69,'Validation Lists'!$A$3),EXACT(D69,'Validation Lists'!$A$4)))),AND(M69&lt;&gt;"",NOT(OR(EXACT(M69,'Validation Lists'!$B$2),EXACT(M69,'Validation Lists'!$B$3),EXACT(M69,'Validation Lists'!$B$4),EXACT(M69,'Validation Lists'!$B$5)))),AND(N69&lt;&gt;"",NOT(OR(EXACT(N69,'Validation Lists'!$C$2),EXACT(N69,'Validation Lists'!$C$3),EXACT(N69,'Validation Lists'!$C$4)))),AND(O69&lt;&gt;"",NOT(OR(EXACT(O69,'Validation Lists'!$D$2),EXACT(O69,'Validation Lists'!$D$3),EXACT(O69,'Validation Lists'!$D$4)))),AND(I69&lt;&gt;"",NOT(OR(EXACT(I69,'Validation Lists'!$E$2),EXACT(I69,'Validation Lists'!$E$3),EXACT(I69,'Validation Lists'!$E$4)))),AND(U69&lt;&gt;"",NOT(OR(EXACT(U69,'Validation Lists'!$F$2),EXACT(U69,'Validation Lists'!$F$3),EXACT(U69,'Validation Lists'!$F$4)))),AND(S69&lt;&gt;"",NOT(OR(EXACT(S69,'Validation Lists'!$G$2),EXACT(S69,'Validation Lists'!$G$3),EXACT(S69,'Validation Lists'!$G$4),EXACT(S69,'Validation Lists'!$G$5)))),AND(T69&lt;&gt;"",NOT(OR(EXACT(T69,'Validation Lists'!$H$2),EXACT(T69,'Validation Lists'!$H$3),EXACT(T69,'Validation Lists'!$H$4)))),AND(R69&lt;&gt;"",NOT(OR(EXACT(R69,'Validation Lists'!$I$2),EXACT(R69,'Validation Lists'!$I$3),EXACT(R69,'Validation Lists'!$I$4),EXACT(R69,'Validation Lists'!$I$5)))),AND(V69&lt;&gt;"",NOT(OR(EXACT(V69,'Validation Lists'!$J$2),EXACT(V69,'Validation Lists'!$J$3),EXACT(V69,'Validation Lists'!$J$4),EXACT(V69,'Validation Lists'!$J$5),EXACT(V69,'Validation Lists'!$J$6)))),AND(W69&lt;&gt;"",NOT(OR(EXACT(W69,'Validation Lists'!$K$2),EXACT(W69,'Validation Lists'!$K$3),EXACT(W69,'Validation Lists'!$K$4),EXACT(W69,'Validation Lists'!$K$5)))),AND(X69&lt;&gt;"",NOT(OR(EXACT(X69,'Validation Lists'!$L$2),EXACT(X69,'Validation Lists'!$L$3),EXACT(X69,'Validation Lists'!$L$4),EXACT(X69,'Validation Lists'!$L$5)))),AND(Y69&lt;&gt;"",NOT(OR(EXACT(Y69,'Validation Lists'!$M$2),EXACT(Y69,'Validation Lists'!$M$3),EXACT(Y69,'Validation Lists'!$M$4),EXACT(Y69,'Validation Lists'!$M$5))))),"Technical validation error — no outcome",IF(OR(B69="",C69="",D69="",M69="",N69="",O69="",I69="",U69="",S69="",T69="",R69="",V69="",W69="",X69="",Y69=""),"",IF(R69="No","Refuse claim",IF(R69="Unknown","Review required",IF(W69="Material contradiction unresolved",IF(AND(D69="Consequential",X69="Material evidence unavailable"),"Refuse claim","Review required"),IF(W69="Not checked","Review required",IF(OR(X69="Recoverable missing evidence",X69="Unknown"),"Review required",IF(X69="Material evidence unavailable",IF(OR(D69="Material",D69="Consequential"),"Refuse claim","Review required"),IF(OR(N69="Unknown or unauthenticated",O69="Cannot reopen"),IF(D69="Consequential","Refuse claim",IF(AND(D69="Low",M69="Source-reported claim",R69="Yes"),"Use with limits","Review required")),IF(OR(N69="Partly identified",O69="Can reopen with limits"),IF(D69="Low","Use with limits","Review required"),IF(I69="Not available",IF(D69="Low","Use with limits","Review required"),IF(U69="Historical but still relevant","Use with limits",IF(U69="Stale or unknown",IF(D69="Low","Use with limits","Review required"),IF(S69="Unknown","Review required",IF(S69="Partial match",IF(D69="Low","Use with limits","Review required"),IF(S69="No match",IF(D69="Low","Use with limits","Refuse claim"),IF(T69="No","Review required",IF(T69="Partly",IF(D69="Low","Use with limits","Review required"),IF(R69="Partial",IF(D69="Low","Use with limits","Review required"),IF(M69="Modelled estimate",IF(D69="Consequential","Review required","Use with limits"),IF(V69="Unknown","Review required",IF(OR(V69="Single source only",V69="Same-origin / copy chain"),IF(D69="Low","Use with limits","Review required"),IF(Y69="Does not materially change recommendation","No material change","Use")))))))))))))))))))))))</x:f>
      </x:c>
      <x:c r="AC69" s="30"/>
      <x:c r="AD69" s="30"/>
      <x:c r="AE69" s="30"/>
      <x:c r="AF69" s="30"/>
      <x:c r="AG69" s="30"/>
      <x:c r="AH69" s="30"/>
      <x:c r="AI69" s="30"/>
      <x:c r="AJ69" s="30"/>
      <x:c r="AK69" s="30"/>
      <x:c r="AL69" s="30"/>
      <x:c r="AM69" s="43" t="str">
        <x:v>This register governs permitted use from the recorded fields. It does not verify sources, measure reliability or prove commercial outcomes.</x:v>
      </x:c>
    </x:row>
    <x:row r="70">
      <x:c r="A70" s="30"/>
      <x:c r="B70" s="30"/>
      <x:c r="C70" s="30"/>
      <x:c r="D70" s="30"/>
      <x:c r="E70" s="30"/>
      <x:c r="F70" s="30"/>
      <x:c r="G70" s="30"/>
      <x:c r="H70" s="30"/>
      <x:c r="I70" s="30"/>
      <x:c r="J70" s="30"/>
      <x:c r="K70" s="30"/>
      <x:c r="L70" s="30"/>
      <x:c r="M70" s="30"/>
      <x:c r="N70" s="30"/>
      <x:c r="O70" s="30"/>
      <x:c r="P70" s="30"/>
      <x:c r="Q70" s="30"/>
      <x:c r="R70" s="30"/>
      <x:c r="S70" s="30"/>
      <x:c r="T70" s="30"/>
      <x:c r="U70" s="30"/>
      <x:c r="V70" s="30"/>
      <x:c r="W70" s="30"/>
      <x:c r="X70" s="30"/>
      <x:c r="Y70" s="30"/>
      <x:c r="Z70" s="39" t="str">
        <x:f>IF(OR(AND(D70&lt;&gt;"",NOT(OR(EXACT(D70,'Validation Lists'!$A$2),EXACT(D70,'Validation Lists'!$A$3),EXACT(D70,'Validation Lists'!$A$4)))),AND(M70&lt;&gt;"",NOT(OR(EXACT(M70,'Validation Lists'!$B$2),EXACT(M70,'Validation Lists'!$B$3),EXACT(M70,'Validation Lists'!$B$4),EXACT(M70,'Validation Lists'!$B$5)))),AND(N70&lt;&gt;"",NOT(OR(EXACT(N70,'Validation Lists'!$C$2),EXACT(N70,'Validation Lists'!$C$3),EXACT(N70,'Validation Lists'!$C$4)))),AND(O70&lt;&gt;"",NOT(OR(EXACT(O70,'Validation Lists'!$D$2),EXACT(O70,'Validation Lists'!$D$3),EXACT(O70,'Validation Lists'!$D$4)))),AND(I70&lt;&gt;"",NOT(OR(EXACT(I70,'Validation Lists'!$E$2),EXACT(I70,'Validation Lists'!$E$3),EXACT(I70,'Validation Lists'!$E$4)))),AND(U70&lt;&gt;"",NOT(OR(EXACT(U70,'Validation Lists'!$F$2),EXACT(U70,'Validation Lists'!$F$3),EXACT(U70,'Validation Lists'!$F$4)))),AND(S70&lt;&gt;"",NOT(OR(EXACT(S70,'Validation Lists'!$G$2),EXACT(S70,'Validation Lists'!$G$3),EXACT(S70,'Validation Lists'!$G$4),EXACT(S70,'Validation Lists'!$G$5)))),AND(T70&lt;&gt;"",NOT(OR(EXACT(T70,'Validation Lists'!$H$2),EXACT(T70,'Validation Lists'!$H$3),EXACT(T70,'Validation Lists'!$H$4)))),AND(R70&lt;&gt;"",NOT(OR(EXACT(R70,'Validation Lists'!$I$2),EXACT(R70,'Validation Lists'!$I$3),EXACT(R70,'Validation Lists'!$I$4),EXACT(R70,'Validation Lists'!$I$5)))),AND(V70&lt;&gt;"",NOT(OR(EXACT(V70,'Validation Lists'!$J$2),EXACT(V70,'Validation Lists'!$J$3),EXACT(V70,'Validation Lists'!$J$4),EXACT(V70,'Validation Lists'!$J$5),EXACT(V70,'Validation Lists'!$J$6)))),AND(W70&lt;&gt;"",NOT(OR(EXACT(W70,'Validation Lists'!$K$2),EXACT(W70,'Validation Lists'!$K$3),EXACT(W70,'Validation Lists'!$K$4),EXACT(W70,'Validation Lists'!$K$5)))),AND(X70&lt;&gt;"",NOT(OR(EXACT(X70,'Validation Lists'!$L$2),EXACT(X70,'Validation Lists'!$L$3),EXACT(X70,'Validation Lists'!$L$4),EXACT(X70,'Validation Lists'!$L$5)))),AND(Y70&lt;&gt;"",NOT(OR(EXACT(Y70,'Validation Lists'!$M$2),EXACT(Y70,'Validation Lists'!$M$3),EXACT(Y70,'Validation Lists'!$M$4),EXACT(Y70,'Validation Lists'!$M$5))))),"No condition",IF(OR(B70="",C70="",D70="",M70="",N70="",O70="",I70="",U70="",S70="",T70="",R70="",V70="",W70="",X70="",Y70=""),"",IF(R70="No","Limited / weak",IF(R70="Unknown","Missing",IF(W70="Material contradiction unresolved","Contradictory",IF(W70="Not checked","Missing",IF(OR(X70="Recoverable missing evidence",X70="Material evidence unavailable",X70="Unknown"),"Missing",IF(OR(N70="Unknown or unauthenticated",O70="Cannot reopen",N70="Partly identified",O70="Can reopen with limits",I70="Not available"),"Limited / weak",IF(U70="Historical but still relevant","Limited / weak",IF(U70="Stale or unknown","Stale",IF(S70="Unknown","Missing",IF(OR(S70="Partial match",S70="No match",T70="No",T70="Partly",R70="Partial",M70="Modelled estimate",V70="Single source only",V70="Same-origin / copy chain"),"Limited / weak",IF(V70="Unknown","Missing","Fit")))))))))))))</x:f>
      </x:c>
      <x:c r="AA70" s="39" t="str">
        <x:f>IF(OR(AND(D70&lt;&gt;"",NOT(OR(EXACT(D70,'Validation Lists'!$A$2),EXACT(D70,'Validation Lists'!$A$3),EXACT(D70,'Validation Lists'!$A$4)))),AND(M70&lt;&gt;"",NOT(OR(EXACT(M70,'Validation Lists'!$B$2),EXACT(M70,'Validation Lists'!$B$3),EXACT(M70,'Validation Lists'!$B$4),EXACT(M70,'Validation Lists'!$B$5)))),AND(N70&lt;&gt;"",NOT(OR(EXACT(N70,'Validation Lists'!$C$2),EXACT(N70,'Validation Lists'!$C$3),EXACT(N70,'Validation Lists'!$C$4)))),AND(O70&lt;&gt;"",NOT(OR(EXACT(O70,'Validation Lists'!$D$2),EXACT(O70,'Validation Lists'!$D$3),EXACT(O70,'Validation Lists'!$D$4)))),AND(I70&lt;&gt;"",NOT(OR(EXACT(I70,'Validation Lists'!$E$2),EXACT(I70,'Validation Lists'!$E$3),EXACT(I70,'Validation Lists'!$E$4)))),AND(U70&lt;&gt;"",NOT(OR(EXACT(U70,'Validation Lists'!$F$2),EXACT(U70,'Validation Lists'!$F$3),EXACT(U70,'Validation Lists'!$F$4)))),AND(S70&lt;&gt;"",NOT(OR(EXACT(S70,'Validation Lists'!$G$2),EXACT(S70,'Validation Lists'!$G$3),EXACT(S70,'Validation Lists'!$G$4),EXACT(S70,'Validation Lists'!$G$5)))),AND(T70&lt;&gt;"",NOT(OR(EXACT(T70,'Validation Lists'!$H$2),EXACT(T70,'Validation Lists'!$H$3),EXACT(T70,'Validation Lists'!$H$4)))),AND(R70&lt;&gt;"",NOT(OR(EXACT(R70,'Validation Lists'!$I$2),EXACT(R70,'Validation Lists'!$I$3),EXACT(R70,'Validation Lists'!$I$4),EXACT(R70,'Validation Lists'!$I$5)))),AND(V70&lt;&gt;"",NOT(OR(EXACT(V70,'Validation Lists'!$J$2),EXACT(V70,'Validation Lists'!$J$3),EXACT(V70,'Validation Lists'!$J$4),EXACT(V70,'Validation Lists'!$J$5),EXACT(V70,'Validation Lists'!$J$6)))),AND(W70&lt;&gt;"",NOT(OR(EXACT(W70,'Validation Lists'!$K$2),EXACT(W70,'Validation Lists'!$K$3),EXACT(W70,'Validation Lists'!$K$4),EXACT(W70,'Validation Lists'!$K$5)))),AND(X70&lt;&gt;"",NOT(OR(EXACT(X70,'Validation Lists'!$L$2),EXACT(X70,'Validation Lists'!$L$3),EXACT(X70,'Validation Lists'!$L$4),EXACT(X70,'Validation Lists'!$L$5)))),AND(Y70&lt;&gt;"",NOT(OR(EXACT(Y70,'Validation Lists'!$M$2),EXACT(Y70,'Validation Lists'!$M$3),EXACT(Y70,'Validation Lists'!$M$4),EXACT(Y70,'Validation Lists'!$M$5))))),"No status",IF(OR(B70="",C70="",D70="",M70="",N70="",O70="",I70="",U70="",S70="",T70="",R70="",V70="",W70="",X70="",Y70=""),"",IF(OR(R70="No",R70="Unknown",W70="Material contradiction unresolved",W70="Not checked",X70&lt;&gt;"None"),"Unresolved",IF(OR(N70="Unknown or unauthenticated",O70="Cannot reopen"),IF(AND(D70="Low",M70="Source-reported claim",R70="Yes"),"Supported","Unresolved"),IF(OR(N70="Partly identified",O70="Can reopen with limits",I70="Not available",U70="Historical but still relevant"),IF(OR(M70="Direct observation",AND(M70="Source-reported claim",R70="Yes")),"Supported","Inferred"),IF(U70="Stale or unknown",IF(D70="Low",IF(OR(M70="Direct observation",AND(M70="Source-reported claim",R70="Yes")),"Supported","Inferred"),"Unresolved"),IF(S70="Unknown","Unresolved",IF(S70="Partial match",IF(OR(M70="Direct observation",AND(M70="Source-reported claim",R70="Yes")),"Supported","Inferred"),IF(S70="No match",IF(D70="Low",IF(OR(M70="Direct observation",AND(M70="Source-reported claim",R70="Yes")),"Supported","Inferred"),"Unresolved"),IF(T70="No","Unresolved",IF(OR(T70="Partly",R70="Partial",M70="Modelled estimate"),"Inferred",IF(V70="Unknown","Unresolved",IF(OR(V70="Single source only",V70="Same-origin / copy chain"),IF(OR(M70="Direct observation",AND(M70="Source-reported claim",R70="Yes")),"Supported","Inferred"),"Supported")))))))))))))</x:f>
      </x:c>
      <x:c r="AB70" s="39" t="str">
        <x:f>IF(OR(AND(D70&lt;&gt;"",NOT(OR(EXACT(D70,'Validation Lists'!$A$2),EXACT(D70,'Validation Lists'!$A$3),EXACT(D70,'Validation Lists'!$A$4)))),AND(M70&lt;&gt;"",NOT(OR(EXACT(M70,'Validation Lists'!$B$2),EXACT(M70,'Validation Lists'!$B$3),EXACT(M70,'Validation Lists'!$B$4),EXACT(M70,'Validation Lists'!$B$5)))),AND(N70&lt;&gt;"",NOT(OR(EXACT(N70,'Validation Lists'!$C$2),EXACT(N70,'Validation Lists'!$C$3),EXACT(N70,'Validation Lists'!$C$4)))),AND(O70&lt;&gt;"",NOT(OR(EXACT(O70,'Validation Lists'!$D$2),EXACT(O70,'Validation Lists'!$D$3),EXACT(O70,'Validation Lists'!$D$4)))),AND(I70&lt;&gt;"",NOT(OR(EXACT(I70,'Validation Lists'!$E$2),EXACT(I70,'Validation Lists'!$E$3),EXACT(I70,'Validation Lists'!$E$4)))),AND(U70&lt;&gt;"",NOT(OR(EXACT(U70,'Validation Lists'!$F$2),EXACT(U70,'Validation Lists'!$F$3),EXACT(U70,'Validation Lists'!$F$4)))),AND(S70&lt;&gt;"",NOT(OR(EXACT(S70,'Validation Lists'!$G$2),EXACT(S70,'Validation Lists'!$G$3),EXACT(S70,'Validation Lists'!$G$4),EXACT(S70,'Validation Lists'!$G$5)))),AND(T70&lt;&gt;"",NOT(OR(EXACT(T70,'Validation Lists'!$H$2),EXACT(T70,'Validation Lists'!$H$3),EXACT(T70,'Validation Lists'!$H$4)))),AND(R70&lt;&gt;"",NOT(OR(EXACT(R70,'Validation Lists'!$I$2),EXACT(R70,'Validation Lists'!$I$3),EXACT(R70,'Validation Lists'!$I$4),EXACT(R70,'Validation Lists'!$I$5)))),AND(V70&lt;&gt;"",NOT(OR(EXACT(V70,'Validation Lists'!$J$2),EXACT(V70,'Validation Lists'!$J$3),EXACT(V70,'Validation Lists'!$J$4),EXACT(V70,'Validation Lists'!$J$5),EXACT(V70,'Validation Lists'!$J$6)))),AND(W70&lt;&gt;"",NOT(OR(EXACT(W70,'Validation Lists'!$K$2),EXACT(W70,'Validation Lists'!$K$3),EXACT(W70,'Validation Lists'!$K$4),EXACT(W70,'Validation Lists'!$K$5)))),AND(X70&lt;&gt;"",NOT(OR(EXACT(X70,'Validation Lists'!$L$2),EXACT(X70,'Validation Lists'!$L$3),EXACT(X70,'Validation Lists'!$L$4),EXACT(X70,'Validation Lists'!$L$5)))),AND(Y70&lt;&gt;"",NOT(OR(EXACT(Y70,'Validation Lists'!$M$2),EXACT(Y70,'Validation Lists'!$M$3),EXACT(Y70,'Validation Lists'!$M$4),EXACT(Y70,'Validation Lists'!$M$5))))),"Technical validation error — no outcome",IF(OR(B70="",C70="",D70="",M70="",N70="",O70="",I70="",U70="",S70="",T70="",R70="",V70="",W70="",X70="",Y70=""),"",IF(R70="No","Refuse claim",IF(R70="Unknown","Review required",IF(W70="Material contradiction unresolved",IF(AND(D70="Consequential",X70="Material evidence unavailable"),"Refuse claim","Review required"),IF(W70="Not checked","Review required",IF(OR(X70="Recoverable missing evidence",X70="Unknown"),"Review required",IF(X70="Material evidence unavailable",IF(OR(D70="Material",D70="Consequential"),"Refuse claim","Review required"),IF(OR(N70="Unknown or unauthenticated",O70="Cannot reopen"),IF(D70="Consequential","Refuse claim",IF(AND(D70="Low",M70="Source-reported claim",R70="Yes"),"Use with limits","Review required")),IF(OR(N70="Partly identified",O70="Can reopen with limits"),IF(D70="Low","Use with limits","Review required"),IF(I70="Not available",IF(D70="Low","Use with limits","Review required"),IF(U70="Historical but still relevant","Use with limits",IF(U70="Stale or unknown",IF(D70="Low","Use with limits","Review required"),IF(S70="Unknown","Review required",IF(S70="Partial match",IF(D70="Low","Use with limits","Review required"),IF(S70="No match",IF(D70="Low","Use with limits","Refuse claim"),IF(T70="No","Review required",IF(T70="Partly",IF(D70="Low","Use with limits","Review required"),IF(R70="Partial",IF(D70="Low","Use with limits","Review required"),IF(M70="Modelled estimate",IF(D70="Consequential","Review required","Use with limits"),IF(V70="Unknown","Review required",IF(OR(V70="Single source only",V70="Same-origin / copy chain"),IF(D70="Low","Use with limits","Review required"),IF(Y70="Does not materially change recommendation","No material change","Use")))))))))))))))))))))))</x:f>
      </x:c>
      <x:c r="AC70" s="30"/>
      <x:c r="AD70" s="30"/>
      <x:c r="AE70" s="30"/>
      <x:c r="AF70" s="30"/>
      <x:c r="AG70" s="30"/>
      <x:c r="AH70" s="30"/>
      <x:c r="AI70" s="30"/>
      <x:c r="AJ70" s="30"/>
      <x:c r="AK70" s="30"/>
      <x:c r="AL70" s="30"/>
      <x:c r="AM70" s="43" t="str">
        <x:v>This register governs permitted use from the recorded fields. It does not verify sources, measure reliability or prove commercial outcomes.</x:v>
      </x:c>
    </x:row>
    <x:row r="71">
      <x:c r="A71" s="30"/>
      <x:c r="B71" s="30"/>
      <x:c r="C71" s="30"/>
      <x:c r="D71" s="30"/>
      <x:c r="E71" s="30"/>
      <x:c r="F71" s="30"/>
      <x:c r="G71" s="30"/>
      <x:c r="H71" s="30"/>
      <x:c r="I71" s="30"/>
      <x:c r="J71" s="30"/>
      <x:c r="K71" s="30"/>
      <x:c r="L71" s="30"/>
      <x:c r="M71" s="30"/>
      <x:c r="N71" s="30"/>
      <x:c r="O71" s="30"/>
      <x:c r="P71" s="30"/>
      <x:c r="Q71" s="30"/>
      <x:c r="R71" s="30"/>
      <x:c r="S71" s="30"/>
      <x:c r="T71" s="30"/>
      <x:c r="U71" s="30"/>
      <x:c r="V71" s="30"/>
      <x:c r="W71" s="30"/>
      <x:c r="X71" s="30"/>
      <x:c r="Y71" s="30"/>
      <x:c r="Z71" s="39" t="str">
        <x:f>IF(OR(AND(D71&lt;&gt;"",NOT(OR(EXACT(D71,'Validation Lists'!$A$2),EXACT(D71,'Validation Lists'!$A$3),EXACT(D71,'Validation Lists'!$A$4)))),AND(M71&lt;&gt;"",NOT(OR(EXACT(M71,'Validation Lists'!$B$2),EXACT(M71,'Validation Lists'!$B$3),EXACT(M71,'Validation Lists'!$B$4),EXACT(M71,'Validation Lists'!$B$5)))),AND(N71&lt;&gt;"",NOT(OR(EXACT(N71,'Validation Lists'!$C$2),EXACT(N71,'Validation Lists'!$C$3),EXACT(N71,'Validation Lists'!$C$4)))),AND(O71&lt;&gt;"",NOT(OR(EXACT(O71,'Validation Lists'!$D$2),EXACT(O71,'Validation Lists'!$D$3),EXACT(O71,'Validation Lists'!$D$4)))),AND(I71&lt;&gt;"",NOT(OR(EXACT(I71,'Validation Lists'!$E$2),EXACT(I71,'Validation Lists'!$E$3),EXACT(I71,'Validation Lists'!$E$4)))),AND(U71&lt;&gt;"",NOT(OR(EXACT(U71,'Validation Lists'!$F$2),EXACT(U71,'Validation Lists'!$F$3),EXACT(U71,'Validation Lists'!$F$4)))),AND(S71&lt;&gt;"",NOT(OR(EXACT(S71,'Validation Lists'!$G$2),EXACT(S71,'Validation Lists'!$G$3),EXACT(S71,'Validation Lists'!$G$4),EXACT(S71,'Validation Lists'!$G$5)))),AND(T71&lt;&gt;"",NOT(OR(EXACT(T71,'Validation Lists'!$H$2),EXACT(T71,'Validation Lists'!$H$3),EXACT(T71,'Validation Lists'!$H$4)))),AND(R71&lt;&gt;"",NOT(OR(EXACT(R71,'Validation Lists'!$I$2),EXACT(R71,'Validation Lists'!$I$3),EXACT(R71,'Validation Lists'!$I$4),EXACT(R71,'Validation Lists'!$I$5)))),AND(V71&lt;&gt;"",NOT(OR(EXACT(V71,'Validation Lists'!$J$2),EXACT(V71,'Validation Lists'!$J$3),EXACT(V71,'Validation Lists'!$J$4),EXACT(V71,'Validation Lists'!$J$5),EXACT(V71,'Validation Lists'!$J$6)))),AND(W71&lt;&gt;"",NOT(OR(EXACT(W71,'Validation Lists'!$K$2),EXACT(W71,'Validation Lists'!$K$3),EXACT(W71,'Validation Lists'!$K$4),EXACT(W71,'Validation Lists'!$K$5)))),AND(X71&lt;&gt;"",NOT(OR(EXACT(X71,'Validation Lists'!$L$2),EXACT(X71,'Validation Lists'!$L$3),EXACT(X71,'Validation Lists'!$L$4),EXACT(X71,'Validation Lists'!$L$5)))),AND(Y71&lt;&gt;"",NOT(OR(EXACT(Y71,'Validation Lists'!$M$2),EXACT(Y71,'Validation Lists'!$M$3),EXACT(Y71,'Validation Lists'!$M$4),EXACT(Y71,'Validation Lists'!$M$5))))),"No condition",IF(OR(B71="",C71="",D71="",M71="",N71="",O71="",I71="",U71="",S71="",T71="",R71="",V71="",W71="",X71="",Y71=""),"",IF(R71="No","Limited / weak",IF(R71="Unknown","Missing",IF(W71="Material contradiction unresolved","Contradictory",IF(W71="Not checked","Missing",IF(OR(X71="Recoverable missing evidence",X71="Material evidence unavailable",X71="Unknown"),"Missing",IF(OR(N71="Unknown or unauthenticated",O71="Cannot reopen",N71="Partly identified",O71="Can reopen with limits",I71="Not available"),"Limited / weak",IF(U71="Historical but still relevant","Limited / weak",IF(U71="Stale or unknown","Stale",IF(S71="Unknown","Missing",IF(OR(S71="Partial match",S71="No match",T71="No",T71="Partly",R71="Partial",M71="Modelled estimate",V71="Single source only",V71="Same-origin / copy chain"),"Limited / weak",IF(V71="Unknown","Missing","Fit")))))))))))))</x:f>
      </x:c>
      <x:c r="AA71" s="39" t="str">
        <x:f>IF(OR(AND(D71&lt;&gt;"",NOT(OR(EXACT(D71,'Validation Lists'!$A$2),EXACT(D71,'Validation Lists'!$A$3),EXACT(D71,'Validation Lists'!$A$4)))),AND(M71&lt;&gt;"",NOT(OR(EXACT(M71,'Validation Lists'!$B$2),EXACT(M71,'Validation Lists'!$B$3),EXACT(M71,'Validation Lists'!$B$4),EXACT(M71,'Validation Lists'!$B$5)))),AND(N71&lt;&gt;"",NOT(OR(EXACT(N71,'Validation Lists'!$C$2),EXACT(N71,'Validation Lists'!$C$3),EXACT(N71,'Validation Lists'!$C$4)))),AND(O71&lt;&gt;"",NOT(OR(EXACT(O71,'Validation Lists'!$D$2),EXACT(O71,'Validation Lists'!$D$3),EXACT(O71,'Validation Lists'!$D$4)))),AND(I71&lt;&gt;"",NOT(OR(EXACT(I71,'Validation Lists'!$E$2),EXACT(I71,'Validation Lists'!$E$3),EXACT(I71,'Validation Lists'!$E$4)))),AND(U71&lt;&gt;"",NOT(OR(EXACT(U71,'Validation Lists'!$F$2),EXACT(U71,'Validation Lists'!$F$3),EXACT(U71,'Validation Lists'!$F$4)))),AND(S71&lt;&gt;"",NOT(OR(EXACT(S71,'Validation Lists'!$G$2),EXACT(S71,'Validation Lists'!$G$3),EXACT(S71,'Validation Lists'!$G$4),EXACT(S71,'Validation Lists'!$G$5)))),AND(T71&lt;&gt;"",NOT(OR(EXACT(T71,'Validation Lists'!$H$2),EXACT(T71,'Validation Lists'!$H$3),EXACT(T71,'Validation Lists'!$H$4)))),AND(R71&lt;&gt;"",NOT(OR(EXACT(R71,'Validation Lists'!$I$2),EXACT(R71,'Validation Lists'!$I$3),EXACT(R71,'Validation Lists'!$I$4),EXACT(R71,'Validation Lists'!$I$5)))),AND(V71&lt;&gt;"",NOT(OR(EXACT(V71,'Validation Lists'!$J$2),EXACT(V71,'Validation Lists'!$J$3),EXACT(V71,'Validation Lists'!$J$4),EXACT(V71,'Validation Lists'!$J$5),EXACT(V71,'Validation Lists'!$J$6)))),AND(W71&lt;&gt;"",NOT(OR(EXACT(W71,'Validation Lists'!$K$2),EXACT(W71,'Validation Lists'!$K$3),EXACT(W71,'Validation Lists'!$K$4),EXACT(W71,'Validation Lists'!$K$5)))),AND(X71&lt;&gt;"",NOT(OR(EXACT(X71,'Validation Lists'!$L$2),EXACT(X71,'Validation Lists'!$L$3),EXACT(X71,'Validation Lists'!$L$4),EXACT(X71,'Validation Lists'!$L$5)))),AND(Y71&lt;&gt;"",NOT(OR(EXACT(Y71,'Validation Lists'!$M$2),EXACT(Y71,'Validation Lists'!$M$3),EXACT(Y71,'Validation Lists'!$M$4),EXACT(Y71,'Validation Lists'!$M$5))))),"No status",IF(OR(B71="",C71="",D71="",M71="",N71="",O71="",I71="",U71="",S71="",T71="",R71="",V71="",W71="",X71="",Y71=""),"",IF(OR(R71="No",R71="Unknown",W71="Material contradiction unresolved",W71="Not checked",X71&lt;&gt;"None"),"Unresolved",IF(OR(N71="Unknown or unauthenticated",O71="Cannot reopen"),IF(AND(D71="Low",M71="Source-reported claim",R71="Yes"),"Supported","Unresolved"),IF(OR(N71="Partly identified",O71="Can reopen with limits",I71="Not available",U71="Historical but still relevant"),IF(OR(M71="Direct observation",AND(M71="Source-reported claim",R71="Yes")),"Supported","Inferred"),IF(U71="Stale or unknown",IF(D71="Low",IF(OR(M71="Direct observation",AND(M71="Source-reported claim",R71="Yes")),"Supported","Inferred"),"Unresolved"),IF(S71="Unknown","Unresolved",IF(S71="Partial match",IF(OR(M71="Direct observation",AND(M71="Source-reported claim",R71="Yes")),"Supported","Inferred"),IF(S71="No match",IF(D71="Low",IF(OR(M71="Direct observation",AND(M71="Source-reported claim",R71="Yes")),"Supported","Inferred"),"Unresolved"),IF(T71="No","Unresolved",IF(OR(T71="Partly",R71="Partial",M71="Modelled estimate"),"Inferred",IF(V71="Unknown","Unresolved",IF(OR(V71="Single source only",V71="Same-origin / copy chain"),IF(OR(M71="Direct observation",AND(M71="Source-reported claim",R71="Yes")),"Supported","Inferred"),"Supported")))))))))))))</x:f>
      </x:c>
      <x:c r="AB71" s="39" t="str">
        <x:f>IF(OR(AND(D71&lt;&gt;"",NOT(OR(EXACT(D71,'Validation Lists'!$A$2),EXACT(D71,'Validation Lists'!$A$3),EXACT(D71,'Validation Lists'!$A$4)))),AND(M71&lt;&gt;"",NOT(OR(EXACT(M71,'Validation Lists'!$B$2),EXACT(M71,'Validation Lists'!$B$3),EXACT(M71,'Validation Lists'!$B$4),EXACT(M71,'Validation Lists'!$B$5)))),AND(N71&lt;&gt;"",NOT(OR(EXACT(N71,'Validation Lists'!$C$2),EXACT(N71,'Validation Lists'!$C$3),EXACT(N71,'Validation Lists'!$C$4)))),AND(O71&lt;&gt;"",NOT(OR(EXACT(O71,'Validation Lists'!$D$2),EXACT(O71,'Validation Lists'!$D$3),EXACT(O71,'Validation Lists'!$D$4)))),AND(I71&lt;&gt;"",NOT(OR(EXACT(I71,'Validation Lists'!$E$2),EXACT(I71,'Validation Lists'!$E$3),EXACT(I71,'Validation Lists'!$E$4)))),AND(U71&lt;&gt;"",NOT(OR(EXACT(U71,'Validation Lists'!$F$2),EXACT(U71,'Validation Lists'!$F$3),EXACT(U71,'Validation Lists'!$F$4)))),AND(S71&lt;&gt;"",NOT(OR(EXACT(S71,'Validation Lists'!$G$2),EXACT(S71,'Validation Lists'!$G$3),EXACT(S71,'Validation Lists'!$G$4),EXACT(S71,'Validation Lists'!$G$5)))),AND(T71&lt;&gt;"",NOT(OR(EXACT(T71,'Validation Lists'!$H$2),EXACT(T71,'Validation Lists'!$H$3),EXACT(T71,'Validation Lists'!$H$4)))),AND(R71&lt;&gt;"",NOT(OR(EXACT(R71,'Validation Lists'!$I$2),EXACT(R71,'Validation Lists'!$I$3),EXACT(R71,'Validation Lists'!$I$4),EXACT(R71,'Validation Lists'!$I$5)))),AND(V71&lt;&gt;"",NOT(OR(EXACT(V71,'Validation Lists'!$J$2),EXACT(V71,'Validation Lists'!$J$3),EXACT(V71,'Validation Lists'!$J$4),EXACT(V71,'Validation Lists'!$J$5),EXACT(V71,'Validation Lists'!$J$6)))),AND(W71&lt;&gt;"",NOT(OR(EXACT(W71,'Validation Lists'!$K$2),EXACT(W71,'Validation Lists'!$K$3),EXACT(W71,'Validation Lists'!$K$4),EXACT(W71,'Validation Lists'!$K$5)))),AND(X71&lt;&gt;"",NOT(OR(EXACT(X71,'Validation Lists'!$L$2),EXACT(X71,'Validation Lists'!$L$3),EXACT(X71,'Validation Lists'!$L$4),EXACT(X71,'Validation Lists'!$L$5)))),AND(Y71&lt;&gt;"",NOT(OR(EXACT(Y71,'Validation Lists'!$M$2),EXACT(Y71,'Validation Lists'!$M$3),EXACT(Y71,'Validation Lists'!$M$4),EXACT(Y71,'Validation Lists'!$M$5))))),"Technical validation error — no outcome",IF(OR(B71="",C71="",D71="",M71="",N71="",O71="",I71="",U71="",S71="",T71="",R71="",V71="",W71="",X71="",Y71=""),"",IF(R71="No","Refuse claim",IF(R71="Unknown","Review required",IF(W71="Material contradiction unresolved",IF(AND(D71="Consequential",X71="Material evidence unavailable"),"Refuse claim","Review required"),IF(W71="Not checked","Review required",IF(OR(X71="Recoverable missing evidence",X71="Unknown"),"Review required",IF(X71="Material evidence unavailable",IF(OR(D71="Material",D71="Consequential"),"Refuse claim","Review required"),IF(OR(N71="Unknown or unauthenticated",O71="Cannot reopen"),IF(D71="Consequential","Refuse claim",IF(AND(D71="Low",M71="Source-reported claim",R71="Yes"),"Use with limits","Review required")),IF(OR(N71="Partly identified",O71="Can reopen with limits"),IF(D71="Low","Use with limits","Review required"),IF(I71="Not available",IF(D71="Low","Use with limits","Review required"),IF(U71="Historical but still relevant","Use with limits",IF(U71="Stale or unknown",IF(D71="Low","Use with limits","Review required"),IF(S71="Unknown","Review required",IF(S71="Partial match",IF(D71="Low","Use with limits","Review required"),IF(S71="No match",IF(D71="Low","Use with limits","Refuse claim"),IF(T71="No","Review required",IF(T71="Partly",IF(D71="Low","Use with limits","Review required"),IF(R71="Partial",IF(D71="Low","Use with limits","Review required"),IF(M71="Modelled estimate",IF(D71="Consequential","Review required","Use with limits"),IF(V71="Unknown","Review required",IF(OR(V71="Single source only",V71="Same-origin / copy chain"),IF(D71="Low","Use with limits","Review required"),IF(Y71="Does not materially change recommendation","No material change","Use")))))))))))))))))))))))</x:f>
      </x:c>
      <x:c r="AC71" s="30"/>
      <x:c r="AD71" s="30"/>
      <x:c r="AE71" s="30"/>
      <x:c r="AF71" s="30"/>
      <x:c r="AG71" s="30"/>
      <x:c r="AH71" s="30"/>
      <x:c r="AI71" s="30"/>
      <x:c r="AJ71" s="30"/>
      <x:c r="AK71" s="30"/>
      <x:c r="AL71" s="30"/>
      <x:c r="AM71" s="43" t="str">
        <x:v>This register governs permitted use from the recorded fields. It does not verify sources, measure reliability or prove commercial outcomes.</x:v>
      </x:c>
    </x:row>
    <x:row r="72">
      <x:c r="A72" s="30"/>
      <x:c r="B72" s="30"/>
      <x:c r="C72" s="30"/>
      <x:c r="D72" s="30"/>
      <x:c r="E72" s="30"/>
      <x:c r="F72" s="30"/>
      <x:c r="G72" s="30"/>
      <x:c r="H72" s="30"/>
      <x:c r="I72" s="30"/>
      <x:c r="J72" s="30"/>
      <x:c r="K72" s="30"/>
      <x:c r="L72" s="30"/>
      <x:c r="M72" s="30"/>
      <x:c r="N72" s="30"/>
      <x:c r="O72" s="30"/>
      <x:c r="P72" s="30"/>
      <x:c r="Q72" s="30"/>
      <x:c r="R72" s="30"/>
      <x:c r="S72" s="30"/>
      <x:c r="T72" s="30"/>
      <x:c r="U72" s="30"/>
      <x:c r="V72" s="30"/>
      <x:c r="W72" s="30"/>
      <x:c r="X72" s="30"/>
      <x:c r="Y72" s="30"/>
      <x:c r="Z72" s="39" t="str">
        <x:f>IF(OR(AND(D72&lt;&gt;"",NOT(OR(EXACT(D72,'Validation Lists'!$A$2),EXACT(D72,'Validation Lists'!$A$3),EXACT(D72,'Validation Lists'!$A$4)))),AND(M72&lt;&gt;"",NOT(OR(EXACT(M72,'Validation Lists'!$B$2),EXACT(M72,'Validation Lists'!$B$3),EXACT(M72,'Validation Lists'!$B$4),EXACT(M72,'Validation Lists'!$B$5)))),AND(N72&lt;&gt;"",NOT(OR(EXACT(N72,'Validation Lists'!$C$2),EXACT(N72,'Validation Lists'!$C$3),EXACT(N72,'Validation Lists'!$C$4)))),AND(O72&lt;&gt;"",NOT(OR(EXACT(O72,'Validation Lists'!$D$2),EXACT(O72,'Validation Lists'!$D$3),EXACT(O72,'Validation Lists'!$D$4)))),AND(I72&lt;&gt;"",NOT(OR(EXACT(I72,'Validation Lists'!$E$2),EXACT(I72,'Validation Lists'!$E$3),EXACT(I72,'Validation Lists'!$E$4)))),AND(U72&lt;&gt;"",NOT(OR(EXACT(U72,'Validation Lists'!$F$2),EXACT(U72,'Validation Lists'!$F$3),EXACT(U72,'Validation Lists'!$F$4)))),AND(S72&lt;&gt;"",NOT(OR(EXACT(S72,'Validation Lists'!$G$2),EXACT(S72,'Validation Lists'!$G$3),EXACT(S72,'Validation Lists'!$G$4),EXACT(S72,'Validation Lists'!$G$5)))),AND(T72&lt;&gt;"",NOT(OR(EXACT(T72,'Validation Lists'!$H$2),EXACT(T72,'Validation Lists'!$H$3),EXACT(T72,'Validation Lists'!$H$4)))),AND(R72&lt;&gt;"",NOT(OR(EXACT(R72,'Validation Lists'!$I$2),EXACT(R72,'Validation Lists'!$I$3),EXACT(R72,'Validation Lists'!$I$4),EXACT(R72,'Validation Lists'!$I$5)))),AND(V72&lt;&gt;"",NOT(OR(EXACT(V72,'Validation Lists'!$J$2),EXACT(V72,'Validation Lists'!$J$3),EXACT(V72,'Validation Lists'!$J$4),EXACT(V72,'Validation Lists'!$J$5),EXACT(V72,'Validation Lists'!$J$6)))),AND(W72&lt;&gt;"",NOT(OR(EXACT(W72,'Validation Lists'!$K$2),EXACT(W72,'Validation Lists'!$K$3),EXACT(W72,'Validation Lists'!$K$4),EXACT(W72,'Validation Lists'!$K$5)))),AND(X72&lt;&gt;"",NOT(OR(EXACT(X72,'Validation Lists'!$L$2),EXACT(X72,'Validation Lists'!$L$3),EXACT(X72,'Validation Lists'!$L$4),EXACT(X72,'Validation Lists'!$L$5)))),AND(Y72&lt;&gt;"",NOT(OR(EXACT(Y72,'Validation Lists'!$M$2),EXACT(Y72,'Validation Lists'!$M$3),EXACT(Y72,'Validation Lists'!$M$4),EXACT(Y72,'Validation Lists'!$M$5))))),"No condition",IF(OR(B72="",C72="",D72="",M72="",N72="",O72="",I72="",U72="",S72="",T72="",R72="",V72="",W72="",X72="",Y72=""),"",IF(R72="No","Limited / weak",IF(R72="Unknown","Missing",IF(W72="Material contradiction unresolved","Contradictory",IF(W72="Not checked","Missing",IF(OR(X72="Recoverable missing evidence",X72="Material evidence unavailable",X72="Unknown"),"Missing",IF(OR(N72="Unknown or unauthenticated",O72="Cannot reopen",N72="Partly identified",O72="Can reopen with limits",I72="Not available"),"Limited / weak",IF(U72="Historical but still relevant","Limited / weak",IF(U72="Stale or unknown","Stale",IF(S72="Unknown","Missing",IF(OR(S72="Partial match",S72="No match",T72="No",T72="Partly",R72="Partial",M72="Modelled estimate",V72="Single source only",V72="Same-origin / copy chain"),"Limited / weak",IF(V72="Unknown","Missing","Fit")))))))))))))</x:f>
      </x:c>
      <x:c r="AA72" s="39" t="str">
        <x:f>IF(OR(AND(D72&lt;&gt;"",NOT(OR(EXACT(D72,'Validation Lists'!$A$2),EXACT(D72,'Validation Lists'!$A$3),EXACT(D72,'Validation Lists'!$A$4)))),AND(M72&lt;&gt;"",NOT(OR(EXACT(M72,'Validation Lists'!$B$2),EXACT(M72,'Validation Lists'!$B$3),EXACT(M72,'Validation Lists'!$B$4),EXACT(M72,'Validation Lists'!$B$5)))),AND(N72&lt;&gt;"",NOT(OR(EXACT(N72,'Validation Lists'!$C$2),EXACT(N72,'Validation Lists'!$C$3),EXACT(N72,'Validation Lists'!$C$4)))),AND(O72&lt;&gt;"",NOT(OR(EXACT(O72,'Validation Lists'!$D$2),EXACT(O72,'Validation Lists'!$D$3),EXACT(O72,'Validation Lists'!$D$4)))),AND(I72&lt;&gt;"",NOT(OR(EXACT(I72,'Validation Lists'!$E$2),EXACT(I72,'Validation Lists'!$E$3),EXACT(I72,'Validation Lists'!$E$4)))),AND(U72&lt;&gt;"",NOT(OR(EXACT(U72,'Validation Lists'!$F$2),EXACT(U72,'Validation Lists'!$F$3),EXACT(U72,'Validation Lists'!$F$4)))),AND(S72&lt;&gt;"",NOT(OR(EXACT(S72,'Validation Lists'!$G$2),EXACT(S72,'Validation Lists'!$G$3),EXACT(S72,'Validation Lists'!$G$4),EXACT(S72,'Validation Lists'!$G$5)))),AND(T72&lt;&gt;"",NOT(OR(EXACT(T72,'Validation Lists'!$H$2),EXACT(T72,'Validation Lists'!$H$3),EXACT(T72,'Validation Lists'!$H$4)))),AND(R72&lt;&gt;"",NOT(OR(EXACT(R72,'Validation Lists'!$I$2),EXACT(R72,'Validation Lists'!$I$3),EXACT(R72,'Validation Lists'!$I$4),EXACT(R72,'Validation Lists'!$I$5)))),AND(V72&lt;&gt;"",NOT(OR(EXACT(V72,'Validation Lists'!$J$2),EXACT(V72,'Validation Lists'!$J$3),EXACT(V72,'Validation Lists'!$J$4),EXACT(V72,'Validation Lists'!$J$5),EXACT(V72,'Validation Lists'!$J$6)))),AND(W72&lt;&gt;"",NOT(OR(EXACT(W72,'Validation Lists'!$K$2),EXACT(W72,'Validation Lists'!$K$3),EXACT(W72,'Validation Lists'!$K$4),EXACT(W72,'Validation Lists'!$K$5)))),AND(X72&lt;&gt;"",NOT(OR(EXACT(X72,'Validation Lists'!$L$2),EXACT(X72,'Validation Lists'!$L$3),EXACT(X72,'Validation Lists'!$L$4),EXACT(X72,'Validation Lists'!$L$5)))),AND(Y72&lt;&gt;"",NOT(OR(EXACT(Y72,'Validation Lists'!$M$2),EXACT(Y72,'Validation Lists'!$M$3),EXACT(Y72,'Validation Lists'!$M$4),EXACT(Y72,'Validation Lists'!$M$5))))),"No status",IF(OR(B72="",C72="",D72="",M72="",N72="",O72="",I72="",U72="",S72="",T72="",R72="",V72="",W72="",X72="",Y72=""),"",IF(OR(R72="No",R72="Unknown",W72="Material contradiction unresolved",W72="Not checked",X72&lt;&gt;"None"),"Unresolved",IF(OR(N72="Unknown or unauthenticated",O72="Cannot reopen"),IF(AND(D72="Low",M72="Source-reported claim",R72="Yes"),"Supported","Unresolved"),IF(OR(N72="Partly identified",O72="Can reopen with limits",I72="Not available",U72="Historical but still relevant"),IF(OR(M72="Direct observation",AND(M72="Source-reported claim",R72="Yes")),"Supported","Inferred"),IF(U72="Stale or unknown",IF(D72="Low",IF(OR(M72="Direct observation",AND(M72="Source-reported claim",R72="Yes")),"Supported","Inferred"),"Unresolved"),IF(S72="Unknown","Unresolved",IF(S72="Partial match",IF(OR(M72="Direct observation",AND(M72="Source-reported claim",R72="Yes")),"Supported","Inferred"),IF(S72="No match",IF(D72="Low",IF(OR(M72="Direct observation",AND(M72="Source-reported claim",R72="Yes")),"Supported","Inferred"),"Unresolved"),IF(T72="No","Unresolved",IF(OR(T72="Partly",R72="Partial",M72="Modelled estimate"),"Inferred",IF(V72="Unknown","Unresolved",IF(OR(V72="Single source only",V72="Same-origin / copy chain"),IF(OR(M72="Direct observation",AND(M72="Source-reported claim",R72="Yes")),"Supported","Inferred"),"Supported")))))))))))))</x:f>
      </x:c>
      <x:c r="AB72" s="39" t="str">
        <x:f>IF(OR(AND(D72&lt;&gt;"",NOT(OR(EXACT(D72,'Validation Lists'!$A$2),EXACT(D72,'Validation Lists'!$A$3),EXACT(D72,'Validation Lists'!$A$4)))),AND(M72&lt;&gt;"",NOT(OR(EXACT(M72,'Validation Lists'!$B$2),EXACT(M72,'Validation Lists'!$B$3),EXACT(M72,'Validation Lists'!$B$4),EXACT(M72,'Validation Lists'!$B$5)))),AND(N72&lt;&gt;"",NOT(OR(EXACT(N72,'Validation Lists'!$C$2),EXACT(N72,'Validation Lists'!$C$3),EXACT(N72,'Validation Lists'!$C$4)))),AND(O72&lt;&gt;"",NOT(OR(EXACT(O72,'Validation Lists'!$D$2),EXACT(O72,'Validation Lists'!$D$3),EXACT(O72,'Validation Lists'!$D$4)))),AND(I72&lt;&gt;"",NOT(OR(EXACT(I72,'Validation Lists'!$E$2),EXACT(I72,'Validation Lists'!$E$3),EXACT(I72,'Validation Lists'!$E$4)))),AND(U72&lt;&gt;"",NOT(OR(EXACT(U72,'Validation Lists'!$F$2),EXACT(U72,'Validation Lists'!$F$3),EXACT(U72,'Validation Lists'!$F$4)))),AND(S72&lt;&gt;"",NOT(OR(EXACT(S72,'Validation Lists'!$G$2),EXACT(S72,'Validation Lists'!$G$3),EXACT(S72,'Validation Lists'!$G$4),EXACT(S72,'Validation Lists'!$G$5)))),AND(T72&lt;&gt;"",NOT(OR(EXACT(T72,'Validation Lists'!$H$2),EXACT(T72,'Validation Lists'!$H$3),EXACT(T72,'Validation Lists'!$H$4)))),AND(R72&lt;&gt;"",NOT(OR(EXACT(R72,'Validation Lists'!$I$2),EXACT(R72,'Validation Lists'!$I$3),EXACT(R72,'Validation Lists'!$I$4),EXACT(R72,'Validation Lists'!$I$5)))),AND(V72&lt;&gt;"",NOT(OR(EXACT(V72,'Validation Lists'!$J$2),EXACT(V72,'Validation Lists'!$J$3),EXACT(V72,'Validation Lists'!$J$4),EXACT(V72,'Validation Lists'!$J$5),EXACT(V72,'Validation Lists'!$J$6)))),AND(W72&lt;&gt;"",NOT(OR(EXACT(W72,'Validation Lists'!$K$2),EXACT(W72,'Validation Lists'!$K$3),EXACT(W72,'Validation Lists'!$K$4),EXACT(W72,'Validation Lists'!$K$5)))),AND(X72&lt;&gt;"",NOT(OR(EXACT(X72,'Validation Lists'!$L$2),EXACT(X72,'Validation Lists'!$L$3),EXACT(X72,'Validation Lists'!$L$4),EXACT(X72,'Validation Lists'!$L$5)))),AND(Y72&lt;&gt;"",NOT(OR(EXACT(Y72,'Validation Lists'!$M$2),EXACT(Y72,'Validation Lists'!$M$3),EXACT(Y72,'Validation Lists'!$M$4),EXACT(Y72,'Validation Lists'!$M$5))))),"Technical validation error — no outcome",IF(OR(B72="",C72="",D72="",M72="",N72="",O72="",I72="",U72="",S72="",T72="",R72="",V72="",W72="",X72="",Y72=""),"",IF(R72="No","Refuse claim",IF(R72="Unknown","Review required",IF(W72="Material contradiction unresolved",IF(AND(D72="Consequential",X72="Material evidence unavailable"),"Refuse claim","Review required"),IF(W72="Not checked","Review required",IF(OR(X72="Recoverable missing evidence",X72="Unknown"),"Review required",IF(X72="Material evidence unavailable",IF(OR(D72="Material",D72="Consequential"),"Refuse claim","Review required"),IF(OR(N72="Unknown or unauthenticated",O72="Cannot reopen"),IF(D72="Consequential","Refuse claim",IF(AND(D72="Low",M72="Source-reported claim",R72="Yes"),"Use with limits","Review required")),IF(OR(N72="Partly identified",O72="Can reopen with limits"),IF(D72="Low","Use with limits","Review required"),IF(I72="Not available",IF(D72="Low","Use with limits","Review required"),IF(U72="Historical but still relevant","Use with limits",IF(U72="Stale or unknown",IF(D72="Low","Use with limits","Review required"),IF(S72="Unknown","Review required",IF(S72="Partial match",IF(D72="Low","Use with limits","Review required"),IF(S72="No match",IF(D72="Low","Use with limits","Refuse claim"),IF(T72="No","Review required",IF(T72="Partly",IF(D72="Low","Use with limits","Review required"),IF(R72="Partial",IF(D72="Low","Use with limits","Review required"),IF(M72="Modelled estimate",IF(D72="Consequential","Review required","Use with limits"),IF(V72="Unknown","Review required",IF(OR(V72="Single source only",V72="Same-origin / copy chain"),IF(D72="Low","Use with limits","Review required"),IF(Y72="Does not materially change recommendation","No material change","Use")))))))))))))))))))))))</x:f>
      </x:c>
      <x:c r="AC72" s="30"/>
      <x:c r="AD72" s="30"/>
      <x:c r="AE72" s="30"/>
      <x:c r="AF72" s="30"/>
      <x:c r="AG72" s="30"/>
      <x:c r="AH72" s="30"/>
      <x:c r="AI72" s="30"/>
      <x:c r="AJ72" s="30"/>
      <x:c r="AK72" s="30"/>
      <x:c r="AL72" s="30"/>
      <x:c r="AM72" s="43" t="str">
        <x:v>This register governs permitted use from the recorded fields. It does not verify sources, measure reliability or prove commercial outcomes.</x:v>
      </x:c>
    </x:row>
    <x:row r="73">
      <x:c r="A73" s="30"/>
      <x:c r="B73" s="30"/>
      <x:c r="C73" s="30"/>
      <x:c r="D73" s="30"/>
      <x:c r="E73" s="30"/>
      <x:c r="F73" s="30"/>
      <x:c r="G73" s="30"/>
      <x:c r="H73" s="30"/>
      <x:c r="I73" s="30"/>
      <x:c r="J73" s="30"/>
      <x:c r="K73" s="30"/>
      <x:c r="L73" s="30"/>
      <x:c r="M73" s="30"/>
      <x:c r="N73" s="30"/>
      <x:c r="O73" s="30"/>
      <x:c r="P73" s="30"/>
      <x:c r="Q73" s="30"/>
      <x:c r="R73" s="30"/>
      <x:c r="S73" s="30"/>
      <x:c r="T73" s="30"/>
      <x:c r="U73" s="30"/>
      <x:c r="V73" s="30"/>
      <x:c r="W73" s="30"/>
      <x:c r="X73" s="30"/>
      <x:c r="Y73" s="30"/>
      <x:c r="Z73" s="39" t="str">
        <x:f>IF(OR(AND(D73&lt;&gt;"",NOT(OR(EXACT(D73,'Validation Lists'!$A$2),EXACT(D73,'Validation Lists'!$A$3),EXACT(D73,'Validation Lists'!$A$4)))),AND(M73&lt;&gt;"",NOT(OR(EXACT(M73,'Validation Lists'!$B$2),EXACT(M73,'Validation Lists'!$B$3),EXACT(M73,'Validation Lists'!$B$4),EXACT(M73,'Validation Lists'!$B$5)))),AND(N73&lt;&gt;"",NOT(OR(EXACT(N73,'Validation Lists'!$C$2),EXACT(N73,'Validation Lists'!$C$3),EXACT(N73,'Validation Lists'!$C$4)))),AND(O73&lt;&gt;"",NOT(OR(EXACT(O73,'Validation Lists'!$D$2),EXACT(O73,'Validation Lists'!$D$3),EXACT(O73,'Validation Lists'!$D$4)))),AND(I73&lt;&gt;"",NOT(OR(EXACT(I73,'Validation Lists'!$E$2),EXACT(I73,'Validation Lists'!$E$3),EXACT(I73,'Validation Lists'!$E$4)))),AND(U73&lt;&gt;"",NOT(OR(EXACT(U73,'Validation Lists'!$F$2),EXACT(U73,'Validation Lists'!$F$3),EXACT(U73,'Validation Lists'!$F$4)))),AND(S73&lt;&gt;"",NOT(OR(EXACT(S73,'Validation Lists'!$G$2),EXACT(S73,'Validation Lists'!$G$3),EXACT(S73,'Validation Lists'!$G$4),EXACT(S73,'Validation Lists'!$G$5)))),AND(T73&lt;&gt;"",NOT(OR(EXACT(T73,'Validation Lists'!$H$2),EXACT(T73,'Validation Lists'!$H$3),EXACT(T73,'Validation Lists'!$H$4)))),AND(R73&lt;&gt;"",NOT(OR(EXACT(R73,'Validation Lists'!$I$2),EXACT(R73,'Validation Lists'!$I$3),EXACT(R73,'Validation Lists'!$I$4),EXACT(R73,'Validation Lists'!$I$5)))),AND(V73&lt;&gt;"",NOT(OR(EXACT(V73,'Validation Lists'!$J$2),EXACT(V73,'Validation Lists'!$J$3),EXACT(V73,'Validation Lists'!$J$4),EXACT(V73,'Validation Lists'!$J$5),EXACT(V73,'Validation Lists'!$J$6)))),AND(W73&lt;&gt;"",NOT(OR(EXACT(W73,'Validation Lists'!$K$2),EXACT(W73,'Validation Lists'!$K$3),EXACT(W73,'Validation Lists'!$K$4),EXACT(W73,'Validation Lists'!$K$5)))),AND(X73&lt;&gt;"",NOT(OR(EXACT(X73,'Validation Lists'!$L$2),EXACT(X73,'Validation Lists'!$L$3),EXACT(X73,'Validation Lists'!$L$4),EXACT(X73,'Validation Lists'!$L$5)))),AND(Y73&lt;&gt;"",NOT(OR(EXACT(Y73,'Validation Lists'!$M$2),EXACT(Y73,'Validation Lists'!$M$3),EXACT(Y73,'Validation Lists'!$M$4),EXACT(Y73,'Validation Lists'!$M$5))))),"No condition",IF(OR(B73="",C73="",D73="",M73="",N73="",O73="",I73="",U73="",S73="",T73="",R73="",V73="",W73="",X73="",Y73=""),"",IF(R73="No","Limited / weak",IF(R73="Unknown","Missing",IF(W73="Material contradiction unresolved","Contradictory",IF(W73="Not checked","Missing",IF(OR(X73="Recoverable missing evidence",X73="Material evidence unavailable",X73="Unknown"),"Missing",IF(OR(N73="Unknown or unauthenticated",O73="Cannot reopen",N73="Partly identified",O73="Can reopen with limits",I73="Not available"),"Limited / weak",IF(U73="Historical but still relevant","Limited / weak",IF(U73="Stale or unknown","Stale",IF(S73="Unknown","Missing",IF(OR(S73="Partial match",S73="No match",T73="No",T73="Partly",R73="Partial",M73="Modelled estimate",V73="Single source only",V73="Same-origin / copy chain"),"Limited / weak",IF(V73="Unknown","Missing","Fit")))))))))))))</x:f>
      </x:c>
      <x:c r="AA73" s="39" t="str">
        <x:f>IF(OR(AND(D73&lt;&gt;"",NOT(OR(EXACT(D73,'Validation Lists'!$A$2),EXACT(D73,'Validation Lists'!$A$3),EXACT(D73,'Validation Lists'!$A$4)))),AND(M73&lt;&gt;"",NOT(OR(EXACT(M73,'Validation Lists'!$B$2),EXACT(M73,'Validation Lists'!$B$3),EXACT(M73,'Validation Lists'!$B$4),EXACT(M73,'Validation Lists'!$B$5)))),AND(N73&lt;&gt;"",NOT(OR(EXACT(N73,'Validation Lists'!$C$2),EXACT(N73,'Validation Lists'!$C$3),EXACT(N73,'Validation Lists'!$C$4)))),AND(O73&lt;&gt;"",NOT(OR(EXACT(O73,'Validation Lists'!$D$2),EXACT(O73,'Validation Lists'!$D$3),EXACT(O73,'Validation Lists'!$D$4)))),AND(I73&lt;&gt;"",NOT(OR(EXACT(I73,'Validation Lists'!$E$2),EXACT(I73,'Validation Lists'!$E$3),EXACT(I73,'Validation Lists'!$E$4)))),AND(U73&lt;&gt;"",NOT(OR(EXACT(U73,'Validation Lists'!$F$2),EXACT(U73,'Validation Lists'!$F$3),EXACT(U73,'Validation Lists'!$F$4)))),AND(S73&lt;&gt;"",NOT(OR(EXACT(S73,'Validation Lists'!$G$2),EXACT(S73,'Validation Lists'!$G$3),EXACT(S73,'Validation Lists'!$G$4),EXACT(S73,'Validation Lists'!$G$5)))),AND(T73&lt;&gt;"",NOT(OR(EXACT(T73,'Validation Lists'!$H$2),EXACT(T73,'Validation Lists'!$H$3),EXACT(T73,'Validation Lists'!$H$4)))),AND(R73&lt;&gt;"",NOT(OR(EXACT(R73,'Validation Lists'!$I$2),EXACT(R73,'Validation Lists'!$I$3),EXACT(R73,'Validation Lists'!$I$4),EXACT(R73,'Validation Lists'!$I$5)))),AND(V73&lt;&gt;"",NOT(OR(EXACT(V73,'Validation Lists'!$J$2),EXACT(V73,'Validation Lists'!$J$3),EXACT(V73,'Validation Lists'!$J$4),EXACT(V73,'Validation Lists'!$J$5),EXACT(V73,'Validation Lists'!$J$6)))),AND(W73&lt;&gt;"",NOT(OR(EXACT(W73,'Validation Lists'!$K$2),EXACT(W73,'Validation Lists'!$K$3),EXACT(W73,'Validation Lists'!$K$4),EXACT(W73,'Validation Lists'!$K$5)))),AND(X73&lt;&gt;"",NOT(OR(EXACT(X73,'Validation Lists'!$L$2),EXACT(X73,'Validation Lists'!$L$3),EXACT(X73,'Validation Lists'!$L$4),EXACT(X73,'Validation Lists'!$L$5)))),AND(Y73&lt;&gt;"",NOT(OR(EXACT(Y73,'Validation Lists'!$M$2),EXACT(Y73,'Validation Lists'!$M$3),EXACT(Y73,'Validation Lists'!$M$4),EXACT(Y73,'Validation Lists'!$M$5))))),"No status",IF(OR(B73="",C73="",D73="",M73="",N73="",O73="",I73="",U73="",S73="",T73="",R73="",V73="",W73="",X73="",Y73=""),"",IF(OR(R73="No",R73="Unknown",W73="Material contradiction unresolved",W73="Not checked",X73&lt;&gt;"None"),"Unresolved",IF(OR(N73="Unknown or unauthenticated",O73="Cannot reopen"),IF(AND(D73="Low",M73="Source-reported claim",R73="Yes"),"Supported","Unresolved"),IF(OR(N73="Partly identified",O73="Can reopen with limits",I73="Not available",U73="Historical but still relevant"),IF(OR(M73="Direct observation",AND(M73="Source-reported claim",R73="Yes")),"Supported","Inferred"),IF(U73="Stale or unknown",IF(D73="Low",IF(OR(M73="Direct observation",AND(M73="Source-reported claim",R73="Yes")),"Supported","Inferred"),"Unresolved"),IF(S73="Unknown","Unresolved",IF(S73="Partial match",IF(OR(M73="Direct observation",AND(M73="Source-reported claim",R73="Yes")),"Supported","Inferred"),IF(S73="No match",IF(D73="Low",IF(OR(M73="Direct observation",AND(M73="Source-reported claim",R73="Yes")),"Supported","Inferred"),"Unresolved"),IF(T73="No","Unresolved",IF(OR(T73="Partly",R73="Partial",M73="Modelled estimate"),"Inferred",IF(V73="Unknown","Unresolved",IF(OR(V73="Single source only",V73="Same-origin / copy chain"),IF(OR(M73="Direct observation",AND(M73="Source-reported claim",R73="Yes")),"Supported","Inferred"),"Supported")))))))))))))</x:f>
      </x:c>
      <x:c r="AB73" s="39" t="str">
        <x:f>IF(OR(AND(D73&lt;&gt;"",NOT(OR(EXACT(D73,'Validation Lists'!$A$2),EXACT(D73,'Validation Lists'!$A$3),EXACT(D73,'Validation Lists'!$A$4)))),AND(M73&lt;&gt;"",NOT(OR(EXACT(M73,'Validation Lists'!$B$2),EXACT(M73,'Validation Lists'!$B$3),EXACT(M73,'Validation Lists'!$B$4),EXACT(M73,'Validation Lists'!$B$5)))),AND(N73&lt;&gt;"",NOT(OR(EXACT(N73,'Validation Lists'!$C$2),EXACT(N73,'Validation Lists'!$C$3),EXACT(N73,'Validation Lists'!$C$4)))),AND(O73&lt;&gt;"",NOT(OR(EXACT(O73,'Validation Lists'!$D$2),EXACT(O73,'Validation Lists'!$D$3),EXACT(O73,'Validation Lists'!$D$4)))),AND(I73&lt;&gt;"",NOT(OR(EXACT(I73,'Validation Lists'!$E$2),EXACT(I73,'Validation Lists'!$E$3),EXACT(I73,'Validation Lists'!$E$4)))),AND(U73&lt;&gt;"",NOT(OR(EXACT(U73,'Validation Lists'!$F$2),EXACT(U73,'Validation Lists'!$F$3),EXACT(U73,'Validation Lists'!$F$4)))),AND(S73&lt;&gt;"",NOT(OR(EXACT(S73,'Validation Lists'!$G$2),EXACT(S73,'Validation Lists'!$G$3),EXACT(S73,'Validation Lists'!$G$4),EXACT(S73,'Validation Lists'!$G$5)))),AND(T73&lt;&gt;"",NOT(OR(EXACT(T73,'Validation Lists'!$H$2),EXACT(T73,'Validation Lists'!$H$3),EXACT(T73,'Validation Lists'!$H$4)))),AND(R73&lt;&gt;"",NOT(OR(EXACT(R73,'Validation Lists'!$I$2),EXACT(R73,'Validation Lists'!$I$3),EXACT(R73,'Validation Lists'!$I$4),EXACT(R73,'Validation Lists'!$I$5)))),AND(V73&lt;&gt;"",NOT(OR(EXACT(V73,'Validation Lists'!$J$2),EXACT(V73,'Validation Lists'!$J$3),EXACT(V73,'Validation Lists'!$J$4),EXACT(V73,'Validation Lists'!$J$5),EXACT(V73,'Validation Lists'!$J$6)))),AND(W73&lt;&gt;"",NOT(OR(EXACT(W73,'Validation Lists'!$K$2),EXACT(W73,'Validation Lists'!$K$3),EXACT(W73,'Validation Lists'!$K$4),EXACT(W73,'Validation Lists'!$K$5)))),AND(X73&lt;&gt;"",NOT(OR(EXACT(X73,'Validation Lists'!$L$2),EXACT(X73,'Validation Lists'!$L$3),EXACT(X73,'Validation Lists'!$L$4),EXACT(X73,'Validation Lists'!$L$5)))),AND(Y73&lt;&gt;"",NOT(OR(EXACT(Y73,'Validation Lists'!$M$2),EXACT(Y73,'Validation Lists'!$M$3),EXACT(Y73,'Validation Lists'!$M$4),EXACT(Y73,'Validation Lists'!$M$5))))),"Technical validation error — no outcome",IF(OR(B73="",C73="",D73="",M73="",N73="",O73="",I73="",U73="",S73="",T73="",R73="",V73="",W73="",X73="",Y73=""),"",IF(R73="No","Refuse claim",IF(R73="Unknown","Review required",IF(W73="Material contradiction unresolved",IF(AND(D73="Consequential",X73="Material evidence unavailable"),"Refuse claim","Review required"),IF(W73="Not checked","Review required",IF(OR(X73="Recoverable missing evidence",X73="Unknown"),"Review required",IF(X73="Material evidence unavailable",IF(OR(D73="Material",D73="Consequential"),"Refuse claim","Review required"),IF(OR(N73="Unknown or unauthenticated",O73="Cannot reopen"),IF(D73="Consequential","Refuse claim",IF(AND(D73="Low",M73="Source-reported claim",R73="Yes"),"Use with limits","Review required")),IF(OR(N73="Partly identified",O73="Can reopen with limits"),IF(D73="Low","Use with limits","Review required"),IF(I73="Not available",IF(D73="Low","Use with limits","Review required"),IF(U73="Historical but still relevant","Use with limits",IF(U73="Stale or unknown",IF(D73="Low","Use with limits","Review required"),IF(S73="Unknown","Review required",IF(S73="Partial match",IF(D73="Low","Use with limits","Review required"),IF(S73="No match",IF(D73="Low","Use with limits","Refuse claim"),IF(T73="No","Review required",IF(T73="Partly",IF(D73="Low","Use with limits","Review required"),IF(R73="Partial",IF(D73="Low","Use with limits","Review required"),IF(M73="Modelled estimate",IF(D73="Consequential","Review required","Use with limits"),IF(V73="Unknown","Review required",IF(OR(V73="Single source only",V73="Same-origin / copy chain"),IF(D73="Low","Use with limits","Review required"),IF(Y73="Does not materially change recommendation","No material change","Use")))))))))))))))))))))))</x:f>
      </x:c>
      <x:c r="AC73" s="30"/>
      <x:c r="AD73" s="30"/>
      <x:c r="AE73" s="30"/>
      <x:c r="AF73" s="30"/>
      <x:c r="AG73" s="30"/>
      <x:c r="AH73" s="30"/>
      <x:c r="AI73" s="30"/>
      <x:c r="AJ73" s="30"/>
      <x:c r="AK73" s="30"/>
      <x:c r="AL73" s="30"/>
      <x:c r="AM73" s="43" t="str">
        <x:v>This register governs permitted use from the recorded fields. It does not verify sources, measure reliability or prove commercial outcomes.</x:v>
      </x:c>
    </x:row>
    <x:row r="74">
      <x:c r="A74" s="30"/>
      <x:c r="B74" s="30"/>
      <x:c r="C74" s="30"/>
      <x:c r="D74" s="30"/>
      <x:c r="E74" s="30"/>
      <x:c r="F74" s="30"/>
      <x:c r="G74" s="30"/>
      <x:c r="H74" s="30"/>
      <x:c r="I74" s="30"/>
      <x:c r="J74" s="30"/>
      <x:c r="K74" s="30"/>
      <x:c r="L74" s="30"/>
      <x:c r="M74" s="30"/>
      <x:c r="N74" s="30"/>
      <x:c r="O74" s="30"/>
      <x:c r="P74" s="30"/>
      <x:c r="Q74" s="30"/>
      <x:c r="R74" s="30"/>
      <x:c r="S74" s="30"/>
      <x:c r="T74" s="30"/>
      <x:c r="U74" s="30"/>
      <x:c r="V74" s="30"/>
      <x:c r="W74" s="30"/>
      <x:c r="X74" s="30"/>
      <x:c r="Y74" s="30"/>
      <x:c r="Z74" s="39" t="str">
        <x:f>IF(OR(AND(D74&lt;&gt;"",NOT(OR(EXACT(D74,'Validation Lists'!$A$2),EXACT(D74,'Validation Lists'!$A$3),EXACT(D74,'Validation Lists'!$A$4)))),AND(M74&lt;&gt;"",NOT(OR(EXACT(M74,'Validation Lists'!$B$2),EXACT(M74,'Validation Lists'!$B$3),EXACT(M74,'Validation Lists'!$B$4),EXACT(M74,'Validation Lists'!$B$5)))),AND(N74&lt;&gt;"",NOT(OR(EXACT(N74,'Validation Lists'!$C$2),EXACT(N74,'Validation Lists'!$C$3),EXACT(N74,'Validation Lists'!$C$4)))),AND(O74&lt;&gt;"",NOT(OR(EXACT(O74,'Validation Lists'!$D$2),EXACT(O74,'Validation Lists'!$D$3),EXACT(O74,'Validation Lists'!$D$4)))),AND(I74&lt;&gt;"",NOT(OR(EXACT(I74,'Validation Lists'!$E$2),EXACT(I74,'Validation Lists'!$E$3),EXACT(I74,'Validation Lists'!$E$4)))),AND(U74&lt;&gt;"",NOT(OR(EXACT(U74,'Validation Lists'!$F$2),EXACT(U74,'Validation Lists'!$F$3),EXACT(U74,'Validation Lists'!$F$4)))),AND(S74&lt;&gt;"",NOT(OR(EXACT(S74,'Validation Lists'!$G$2),EXACT(S74,'Validation Lists'!$G$3),EXACT(S74,'Validation Lists'!$G$4),EXACT(S74,'Validation Lists'!$G$5)))),AND(T74&lt;&gt;"",NOT(OR(EXACT(T74,'Validation Lists'!$H$2),EXACT(T74,'Validation Lists'!$H$3),EXACT(T74,'Validation Lists'!$H$4)))),AND(R74&lt;&gt;"",NOT(OR(EXACT(R74,'Validation Lists'!$I$2),EXACT(R74,'Validation Lists'!$I$3),EXACT(R74,'Validation Lists'!$I$4),EXACT(R74,'Validation Lists'!$I$5)))),AND(V74&lt;&gt;"",NOT(OR(EXACT(V74,'Validation Lists'!$J$2),EXACT(V74,'Validation Lists'!$J$3),EXACT(V74,'Validation Lists'!$J$4),EXACT(V74,'Validation Lists'!$J$5),EXACT(V74,'Validation Lists'!$J$6)))),AND(W74&lt;&gt;"",NOT(OR(EXACT(W74,'Validation Lists'!$K$2),EXACT(W74,'Validation Lists'!$K$3),EXACT(W74,'Validation Lists'!$K$4),EXACT(W74,'Validation Lists'!$K$5)))),AND(X74&lt;&gt;"",NOT(OR(EXACT(X74,'Validation Lists'!$L$2),EXACT(X74,'Validation Lists'!$L$3),EXACT(X74,'Validation Lists'!$L$4),EXACT(X74,'Validation Lists'!$L$5)))),AND(Y74&lt;&gt;"",NOT(OR(EXACT(Y74,'Validation Lists'!$M$2),EXACT(Y74,'Validation Lists'!$M$3),EXACT(Y74,'Validation Lists'!$M$4),EXACT(Y74,'Validation Lists'!$M$5))))),"No condition",IF(OR(B74="",C74="",D74="",M74="",N74="",O74="",I74="",U74="",S74="",T74="",R74="",V74="",W74="",X74="",Y74=""),"",IF(R74="No","Limited / weak",IF(R74="Unknown","Missing",IF(W74="Material contradiction unresolved","Contradictory",IF(W74="Not checked","Missing",IF(OR(X74="Recoverable missing evidence",X74="Material evidence unavailable",X74="Unknown"),"Missing",IF(OR(N74="Unknown or unauthenticated",O74="Cannot reopen",N74="Partly identified",O74="Can reopen with limits",I74="Not available"),"Limited / weak",IF(U74="Historical but still relevant","Limited / weak",IF(U74="Stale or unknown","Stale",IF(S74="Unknown","Missing",IF(OR(S74="Partial match",S74="No match",T74="No",T74="Partly",R74="Partial",M74="Modelled estimate",V74="Single source only",V74="Same-origin / copy chain"),"Limited / weak",IF(V74="Unknown","Missing","Fit")))))))))))))</x:f>
      </x:c>
      <x:c r="AA74" s="39" t="str">
        <x:f>IF(OR(AND(D74&lt;&gt;"",NOT(OR(EXACT(D74,'Validation Lists'!$A$2),EXACT(D74,'Validation Lists'!$A$3),EXACT(D74,'Validation Lists'!$A$4)))),AND(M74&lt;&gt;"",NOT(OR(EXACT(M74,'Validation Lists'!$B$2),EXACT(M74,'Validation Lists'!$B$3),EXACT(M74,'Validation Lists'!$B$4),EXACT(M74,'Validation Lists'!$B$5)))),AND(N74&lt;&gt;"",NOT(OR(EXACT(N74,'Validation Lists'!$C$2),EXACT(N74,'Validation Lists'!$C$3),EXACT(N74,'Validation Lists'!$C$4)))),AND(O74&lt;&gt;"",NOT(OR(EXACT(O74,'Validation Lists'!$D$2),EXACT(O74,'Validation Lists'!$D$3),EXACT(O74,'Validation Lists'!$D$4)))),AND(I74&lt;&gt;"",NOT(OR(EXACT(I74,'Validation Lists'!$E$2),EXACT(I74,'Validation Lists'!$E$3),EXACT(I74,'Validation Lists'!$E$4)))),AND(U74&lt;&gt;"",NOT(OR(EXACT(U74,'Validation Lists'!$F$2),EXACT(U74,'Validation Lists'!$F$3),EXACT(U74,'Validation Lists'!$F$4)))),AND(S74&lt;&gt;"",NOT(OR(EXACT(S74,'Validation Lists'!$G$2),EXACT(S74,'Validation Lists'!$G$3),EXACT(S74,'Validation Lists'!$G$4),EXACT(S74,'Validation Lists'!$G$5)))),AND(T74&lt;&gt;"",NOT(OR(EXACT(T74,'Validation Lists'!$H$2),EXACT(T74,'Validation Lists'!$H$3),EXACT(T74,'Validation Lists'!$H$4)))),AND(R74&lt;&gt;"",NOT(OR(EXACT(R74,'Validation Lists'!$I$2),EXACT(R74,'Validation Lists'!$I$3),EXACT(R74,'Validation Lists'!$I$4),EXACT(R74,'Validation Lists'!$I$5)))),AND(V74&lt;&gt;"",NOT(OR(EXACT(V74,'Validation Lists'!$J$2),EXACT(V74,'Validation Lists'!$J$3),EXACT(V74,'Validation Lists'!$J$4),EXACT(V74,'Validation Lists'!$J$5),EXACT(V74,'Validation Lists'!$J$6)))),AND(W74&lt;&gt;"",NOT(OR(EXACT(W74,'Validation Lists'!$K$2),EXACT(W74,'Validation Lists'!$K$3),EXACT(W74,'Validation Lists'!$K$4),EXACT(W74,'Validation Lists'!$K$5)))),AND(X74&lt;&gt;"",NOT(OR(EXACT(X74,'Validation Lists'!$L$2),EXACT(X74,'Validation Lists'!$L$3),EXACT(X74,'Validation Lists'!$L$4),EXACT(X74,'Validation Lists'!$L$5)))),AND(Y74&lt;&gt;"",NOT(OR(EXACT(Y74,'Validation Lists'!$M$2),EXACT(Y74,'Validation Lists'!$M$3),EXACT(Y74,'Validation Lists'!$M$4),EXACT(Y74,'Validation Lists'!$M$5))))),"No status",IF(OR(B74="",C74="",D74="",M74="",N74="",O74="",I74="",U74="",S74="",T74="",R74="",V74="",W74="",X74="",Y74=""),"",IF(OR(R74="No",R74="Unknown",W74="Material contradiction unresolved",W74="Not checked",X74&lt;&gt;"None"),"Unresolved",IF(OR(N74="Unknown or unauthenticated",O74="Cannot reopen"),IF(AND(D74="Low",M74="Source-reported claim",R74="Yes"),"Supported","Unresolved"),IF(OR(N74="Partly identified",O74="Can reopen with limits",I74="Not available",U74="Historical but still relevant"),IF(OR(M74="Direct observation",AND(M74="Source-reported claim",R74="Yes")),"Supported","Inferred"),IF(U74="Stale or unknown",IF(D74="Low",IF(OR(M74="Direct observation",AND(M74="Source-reported claim",R74="Yes")),"Supported","Inferred"),"Unresolved"),IF(S74="Unknown","Unresolved",IF(S74="Partial match",IF(OR(M74="Direct observation",AND(M74="Source-reported claim",R74="Yes")),"Supported","Inferred"),IF(S74="No match",IF(D74="Low",IF(OR(M74="Direct observation",AND(M74="Source-reported claim",R74="Yes")),"Supported","Inferred"),"Unresolved"),IF(T74="No","Unresolved",IF(OR(T74="Partly",R74="Partial",M74="Modelled estimate"),"Inferred",IF(V74="Unknown","Unresolved",IF(OR(V74="Single source only",V74="Same-origin / copy chain"),IF(OR(M74="Direct observation",AND(M74="Source-reported claim",R74="Yes")),"Supported","Inferred"),"Supported")))))))))))))</x:f>
      </x:c>
      <x:c r="AB74" s="39" t="str">
        <x:f>IF(OR(AND(D74&lt;&gt;"",NOT(OR(EXACT(D74,'Validation Lists'!$A$2),EXACT(D74,'Validation Lists'!$A$3),EXACT(D74,'Validation Lists'!$A$4)))),AND(M74&lt;&gt;"",NOT(OR(EXACT(M74,'Validation Lists'!$B$2),EXACT(M74,'Validation Lists'!$B$3),EXACT(M74,'Validation Lists'!$B$4),EXACT(M74,'Validation Lists'!$B$5)))),AND(N74&lt;&gt;"",NOT(OR(EXACT(N74,'Validation Lists'!$C$2),EXACT(N74,'Validation Lists'!$C$3),EXACT(N74,'Validation Lists'!$C$4)))),AND(O74&lt;&gt;"",NOT(OR(EXACT(O74,'Validation Lists'!$D$2),EXACT(O74,'Validation Lists'!$D$3),EXACT(O74,'Validation Lists'!$D$4)))),AND(I74&lt;&gt;"",NOT(OR(EXACT(I74,'Validation Lists'!$E$2),EXACT(I74,'Validation Lists'!$E$3),EXACT(I74,'Validation Lists'!$E$4)))),AND(U74&lt;&gt;"",NOT(OR(EXACT(U74,'Validation Lists'!$F$2),EXACT(U74,'Validation Lists'!$F$3),EXACT(U74,'Validation Lists'!$F$4)))),AND(S74&lt;&gt;"",NOT(OR(EXACT(S74,'Validation Lists'!$G$2),EXACT(S74,'Validation Lists'!$G$3),EXACT(S74,'Validation Lists'!$G$4),EXACT(S74,'Validation Lists'!$G$5)))),AND(T74&lt;&gt;"",NOT(OR(EXACT(T74,'Validation Lists'!$H$2),EXACT(T74,'Validation Lists'!$H$3),EXACT(T74,'Validation Lists'!$H$4)))),AND(R74&lt;&gt;"",NOT(OR(EXACT(R74,'Validation Lists'!$I$2),EXACT(R74,'Validation Lists'!$I$3),EXACT(R74,'Validation Lists'!$I$4),EXACT(R74,'Validation Lists'!$I$5)))),AND(V74&lt;&gt;"",NOT(OR(EXACT(V74,'Validation Lists'!$J$2),EXACT(V74,'Validation Lists'!$J$3),EXACT(V74,'Validation Lists'!$J$4),EXACT(V74,'Validation Lists'!$J$5),EXACT(V74,'Validation Lists'!$J$6)))),AND(W74&lt;&gt;"",NOT(OR(EXACT(W74,'Validation Lists'!$K$2),EXACT(W74,'Validation Lists'!$K$3),EXACT(W74,'Validation Lists'!$K$4),EXACT(W74,'Validation Lists'!$K$5)))),AND(X74&lt;&gt;"",NOT(OR(EXACT(X74,'Validation Lists'!$L$2),EXACT(X74,'Validation Lists'!$L$3),EXACT(X74,'Validation Lists'!$L$4),EXACT(X74,'Validation Lists'!$L$5)))),AND(Y74&lt;&gt;"",NOT(OR(EXACT(Y74,'Validation Lists'!$M$2),EXACT(Y74,'Validation Lists'!$M$3),EXACT(Y74,'Validation Lists'!$M$4),EXACT(Y74,'Validation Lists'!$M$5))))),"Technical validation error — no outcome",IF(OR(B74="",C74="",D74="",M74="",N74="",O74="",I74="",U74="",S74="",T74="",R74="",V74="",W74="",X74="",Y74=""),"",IF(R74="No","Refuse claim",IF(R74="Unknown","Review required",IF(W74="Material contradiction unresolved",IF(AND(D74="Consequential",X74="Material evidence unavailable"),"Refuse claim","Review required"),IF(W74="Not checked","Review required",IF(OR(X74="Recoverable missing evidence",X74="Unknown"),"Review required",IF(X74="Material evidence unavailable",IF(OR(D74="Material",D74="Consequential"),"Refuse claim","Review required"),IF(OR(N74="Unknown or unauthenticated",O74="Cannot reopen"),IF(D74="Consequential","Refuse claim",IF(AND(D74="Low",M74="Source-reported claim",R74="Yes"),"Use with limits","Review required")),IF(OR(N74="Partly identified",O74="Can reopen with limits"),IF(D74="Low","Use with limits","Review required"),IF(I74="Not available",IF(D74="Low","Use with limits","Review required"),IF(U74="Historical but still relevant","Use with limits",IF(U74="Stale or unknown",IF(D74="Low","Use with limits","Review required"),IF(S74="Unknown","Review required",IF(S74="Partial match",IF(D74="Low","Use with limits","Review required"),IF(S74="No match",IF(D74="Low","Use with limits","Refuse claim"),IF(T74="No","Review required",IF(T74="Partly",IF(D74="Low","Use with limits","Review required"),IF(R74="Partial",IF(D74="Low","Use with limits","Review required"),IF(M74="Modelled estimate",IF(D74="Consequential","Review required","Use with limits"),IF(V74="Unknown","Review required",IF(OR(V74="Single source only",V74="Same-origin / copy chain"),IF(D74="Low","Use with limits","Review required"),IF(Y74="Does not materially change recommendation","No material change","Use")))))))))))))))))))))))</x:f>
      </x:c>
      <x:c r="AC74" s="30"/>
      <x:c r="AD74" s="30"/>
      <x:c r="AE74" s="30"/>
      <x:c r="AF74" s="30"/>
      <x:c r="AG74" s="30"/>
      <x:c r="AH74" s="30"/>
      <x:c r="AI74" s="30"/>
      <x:c r="AJ74" s="30"/>
      <x:c r="AK74" s="30"/>
      <x:c r="AL74" s="30"/>
      <x:c r="AM74" s="43" t="str">
        <x:v>This register governs permitted use from the recorded fields. It does not verify sources, measure reliability or prove commercial outcomes.</x:v>
      </x:c>
    </x:row>
    <x:row r="75">
      <x:c r="A75" s="30"/>
      <x:c r="B75" s="30"/>
      <x:c r="C75" s="30"/>
      <x:c r="D75" s="30"/>
      <x:c r="E75" s="30"/>
      <x:c r="F75" s="30"/>
      <x:c r="G75" s="30"/>
      <x:c r="H75" s="30"/>
      <x:c r="I75" s="30"/>
      <x:c r="J75" s="30"/>
      <x:c r="K75" s="30"/>
      <x:c r="L75" s="30"/>
      <x:c r="M75" s="30"/>
      <x:c r="N75" s="30"/>
      <x:c r="O75" s="30"/>
      <x:c r="P75" s="30"/>
      <x:c r="Q75" s="30"/>
      <x:c r="R75" s="30"/>
      <x:c r="S75" s="30"/>
      <x:c r="T75" s="30"/>
      <x:c r="U75" s="30"/>
      <x:c r="V75" s="30"/>
      <x:c r="W75" s="30"/>
      <x:c r="X75" s="30"/>
      <x:c r="Y75" s="30"/>
      <x:c r="Z75" s="39" t="str">
        <x:f>IF(OR(AND(D75&lt;&gt;"",NOT(OR(EXACT(D75,'Validation Lists'!$A$2),EXACT(D75,'Validation Lists'!$A$3),EXACT(D75,'Validation Lists'!$A$4)))),AND(M75&lt;&gt;"",NOT(OR(EXACT(M75,'Validation Lists'!$B$2),EXACT(M75,'Validation Lists'!$B$3),EXACT(M75,'Validation Lists'!$B$4),EXACT(M75,'Validation Lists'!$B$5)))),AND(N75&lt;&gt;"",NOT(OR(EXACT(N75,'Validation Lists'!$C$2),EXACT(N75,'Validation Lists'!$C$3),EXACT(N75,'Validation Lists'!$C$4)))),AND(O75&lt;&gt;"",NOT(OR(EXACT(O75,'Validation Lists'!$D$2),EXACT(O75,'Validation Lists'!$D$3),EXACT(O75,'Validation Lists'!$D$4)))),AND(I75&lt;&gt;"",NOT(OR(EXACT(I75,'Validation Lists'!$E$2),EXACT(I75,'Validation Lists'!$E$3),EXACT(I75,'Validation Lists'!$E$4)))),AND(U75&lt;&gt;"",NOT(OR(EXACT(U75,'Validation Lists'!$F$2),EXACT(U75,'Validation Lists'!$F$3),EXACT(U75,'Validation Lists'!$F$4)))),AND(S75&lt;&gt;"",NOT(OR(EXACT(S75,'Validation Lists'!$G$2),EXACT(S75,'Validation Lists'!$G$3),EXACT(S75,'Validation Lists'!$G$4),EXACT(S75,'Validation Lists'!$G$5)))),AND(T75&lt;&gt;"",NOT(OR(EXACT(T75,'Validation Lists'!$H$2),EXACT(T75,'Validation Lists'!$H$3),EXACT(T75,'Validation Lists'!$H$4)))),AND(R75&lt;&gt;"",NOT(OR(EXACT(R75,'Validation Lists'!$I$2),EXACT(R75,'Validation Lists'!$I$3),EXACT(R75,'Validation Lists'!$I$4),EXACT(R75,'Validation Lists'!$I$5)))),AND(V75&lt;&gt;"",NOT(OR(EXACT(V75,'Validation Lists'!$J$2),EXACT(V75,'Validation Lists'!$J$3),EXACT(V75,'Validation Lists'!$J$4),EXACT(V75,'Validation Lists'!$J$5),EXACT(V75,'Validation Lists'!$J$6)))),AND(W75&lt;&gt;"",NOT(OR(EXACT(W75,'Validation Lists'!$K$2),EXACT(W75,'Validation Lists'!$K$3),EXACT(W75,'Validation Lists'!$K$4),EXACT(W75,'Validation Lists'!$K$5)))),AND(X75&lt;&gt;"",NOT(OR(EXACT(X75,'Validation Lists'!$L$2),EXACT(X75,'Validation Lists'!$L$3),EXACT(X75,'Validation Lists'!$L$4),EXACT(X75,'Validation Lists'!$L$5)))),AND(Y75&lt;&gt;"",NOT(OR(EXACT(Y75,'Validation Lists'!$M$2),EXACT(Y75,'Validation Lists'!$M$3),EXACT(Y75,'Validation Lists'!$M$4),EXACT(Y75,'Validation Lists'!$M$5))))),"No condition",IF(OR(B75="",C75="",D75="",M75="",N75="",O75="",I75="",U75="",S75="",T75="",R75="",V75="",W75="",X75="",Y75=""),"",IF(R75="No","Limited / weak",IF(R75="Unknown","Missing",IF(W75="Material contradiction unresolved","Contradictory",IF(W75="Not checked","Missing",IF(OR(X75="Recoverable missing evidence",X75="Material evidence unavailable",X75="Unknown"),"Missing",IF(OR(N75="Unknown or unauthenticated",O75="Cannot reopen",N75="Partly identified",O75="Can reopen with limits",I75="Not available"),"Limited / weak",IF(U75="Historical but still relevant","Limited / weak",IF(U75="Stale or unknown","Stale",IF(S75="Unknown","Missing",IF(OR(S75="Partial match",S75="No match",T75="No",T75="Partly",R75="Partial",M75="Modelled estimate",V75="Single source only",V75="Same-origin / copy chain"),"Limited / weak",IF(V75="Unknown","Missing","Fit")))))))))))))</x:f>
      </x:c>
      <x:c r="AA75" s="39" t="str">
        <x:f>IF(OR(AND(D75&lt;&gt;"",NOT(OR(EXACT(D75,'Validation Lists'!$A$2),EXACT(D75,'Validation Lists'!$A$3),EXACT(D75,'Validation Lists'!$A$4)))),AND(M75&lt;&gt;"",NOT(OR(EXACT(M75,'Validation Lists'!$B$2),EXACT(M75,'Validation Lists'!$B$3),EXACT(M75,'Validation Lists'!$B$4),EXACT(M75,'Validation Lists'!$B$5)))),AND(N75&lt;&gt;"",NOT(OR(EXACT(N75,'Validation Lists'!$C$2),EXACT(N75,'Validation Lists'!$C$3),EXACT(N75,'Validation Lists'!$C$4)))),AND(O75&lt;&gt;"",NOT(OR(EXACT(O75,'Validation Lists'!$D$2),EXACT(O75,'Validation Lists'!$D$3),EXACT(O75,'Validation Lists'!$D$4)))),AND(I75&lt;&gt;"",NOT(OR(EXACT(I75,'Validation Lists'!$E$2),EXACT(I75,'Validation Lists'!$E$3),EXACT(I75,'Validation Lists'!$E$4)))),AND(U75&lt;&gt;"",NOT(OR(EXACT(U75,'Validation Lists'!$F$2),EXACT(U75,'Validation Lists'!$F$3),EXACT(U75,'Validation Lists'!$F$4)))),AND(S75&lt;&gt;"",NOT(OR(EXACT(S75,'Validation Lists'!$G$2),EXACT(S75,'Validation Lists'!$G$3),EXACT(S75,'Validation Lists'!$G$4),EXACT(S75,'Validation Lists'!$G$5)))),AND(T75&lt;&gt;"",NOT(OR(EXACT(T75,'Validation Lists'!$H$2),EXACT(T75,'Validation Lists'!$H$3),EXACT(T75,'Validation Lists'!$H$4)))),AND(R75&lt;&gt;"",NOT(OR(EXACT(R75,'Validation Lists'!$I$2),EXACT(R75,'Validation Lists'!$I$3),EXACT(R75,'Validation Lists'!$I$4),EXACT(R75,'Validation Lists'!$I$5)))),AND(V75&lt;&gt;"",NOT(OR(EXACT(V75,'Validation Lists'!$J$2),EXACT(V75,'Validation Lists'!$J$3),EXACT(V75,'Validation Lists'!$J$4),EXACT(V75,'Validation Lists'!$J$5),EXACT(V75,'Validation Lists'!$J$6)))),AND(W75&lt;&gt;"",NOT(OR(EXACT(W75,'Validation Lists'!$K$2),EXACT(W75,'Validation Lists'!$K$3),EXACT(W75,'Validation Lists'!$K$4),EXACT(W75,'Validation Lists'!$K$5)))),AND(X75&lt;&gt;"",NOT(OR(EXACT(X75,'Validation Lists'!$L$2),EXACT(X75,'Validation Lists'!$L$3),EXACT(X75,'Validation Lists'!$L$4),EXACT(X75,'Validation Lists'!$L$5)))),AND(Y75&lt;&gt;"",NOT(OR(EXACT(Y75,'Validation Lists'!$M$2),EXACT(Y75,'Validation Lists'!$M$3),EXACT(Y75,'Validation Lists'!$M$4),EXACT(Y75,'Validation Lists'!$M$5))))),"No status",IF(OR(B75="",C75="",D75="",M75="",N75="",O75="",I75="",U75="",S75="",T75="",R75="",V75="",W75="",X75="",Y75=""),"",IF(OR(R75="No",R75="Unknown",W75="Material contradiction unresolved",W75="Not checked",X75&lt;&gt;"None"),"Unresolved",IF(OR(N75="Unknown or unauthenticated",O75="Cannot reopen"),IF(AND(D75="Low",M75="Source-reported claim",R75="Yes"),"Supported","Unresolved"),IF(OR(N75="Partly identified",O75="Can reopen with limits",I75="Not available",U75="Historical but still relevant"),IF(OR(M75="Direct observation",AND(M75="Source-reported claim",R75="Yes")),"Supported","Inferred"),IF(U75="Stale or unknown",IF(D75="Low",IF(OR(M75="Direct observation",AND(M75="Source-reported claim",R75="Yes")),"Supported","Inferred"),"Unresolved"),IF(S75="Unknown","Unresolved",IF(S75="Partial match",IF(OR(M75="Direct observation",AND(M75="Source-reported claim",R75="Yes")),"Supported","Inferred"),IF(S75="No match",IF(D75="Low",IF(OR(M75="Direct observation",AND(M75="Source-reported claim",R75="Yes")),"Supported","Inferred"),"Unresolved"),IF(T75="No","Unresolved",IF(OR(T75="Partly",R75="Partial",M75="Modelled estimate"),"Inferred",IF(V75="Unknown","Unresolved",IF(OR(V75="Single source only",V75="Same-origin / copy chain"),IF(OR(M75="Direct observation",AND(M75="Source-reported claim",R75="Yes")),"Supported","Inferred"),"Supported")))))))))))))</x:f>
      </x:c>
      <x:c r="AB75" s="39" t="str">
        <x:f>IF(OR(AND(D75&lt;&gt;"",NOT(OR(EXACT(D75,'Validation Lists'!$A$2),EXACT(D75,'Validation Lists'!$A$3),EXACT(D75,'Validation Lists'!$A$4)))),AND(M75&lt;&gt;"",NOT(OR(EXACT(M75,'Validation Lists'!$B$2),EXACT(M75,'Validation Lists'!$B$3),EXACT(M75,'Validation Lists'!$B$4),EXACT(M75,'Validation Lists'!$B$5)))),AND(N75&lt;&gt;"",NOT(OR(EXACT(N75,'Validation Lists'!$C$2),EXACT(N75,'Validation Lists'!$C$3),EXACT(N75,'Validation Lists'!$C$4)))),AND(O75&lt;&gt;"",NOT(OR(EXACT(O75,'Validation Lists'!$D$2),EXACT(O75,'Validation Lists'!$D$3),EXACT(O75,'Validation Lists'!$D$4)))),AND(I75&lt;&gt;"",NOT(OR(EXACT(I75,'Validation Lists'!$E$2),EXACT(I75,'Validation Lists'!$E$3),EXACT(I75,'Validation Lists'!$E$4)))),AND(U75&lt;&gt;"",NOT(OR(EXACT(U75,'Validation Lists'!$F$2),EXACT(U75,'Validation Lists'!$F$3),EXACT(U75,'Validation Lists'!$F$4)))),AND(S75&lt;&gt;"",NOT(OR(EXACT(S75,'Validation Lists'!$G$2),EXACT(S75,'Validation Lists'!$G$3),EXACT(S75,'Validation Lists'!$G$4),EXACT(S75,'Validation Lists'!$G$5)))),AND(T75&lt;&gt;"",NOT(OR(EXACT(T75,'Validation Lists'!$H$2),EXACT(T75,'Validation Lists'!$H$3),EXACT(T75,'Validation Lists'!$H$4)))),AND(R75&lt;&gt;"",NOT(OR(EXACT(R75,'Validation Lists'!$I$2),EXACT(R75,'Validation Lists'!$I$3),EXACT(R75,'Validation Lists'!$I$4),EXACT(R75,'Validation Lists'!$I$5)))),AND(V75&lt;&gt;"",NOT(OR(EXACT(V75,'Validation Lists'!$J$2),EXACT(V75,'Validation Lists'!$J$3),EXACT(V75,'Validation Lists'!$J$4),EXACT(V75,'Validation Lists'!$J$5),EXACT(V75,'Validation Lists'!$J$6)))),AND(W75&lt;&gt;"",NOT(OR(EXACT(W75,'Validation Lists'!$K$2),EXACT(W75,'Validation Lists'!$K$3),EXACT(W75,'Validation Lists'!$K$4),EXACT(W75,'Validation Lists'!$K$5)))),AND(X75&lt;&gt;"",NOT(OR(EXACT(X75,'Validation Lists'!$L$2),EXACT(X75,'Validation Lists'!$L$3),EXACT(X75,'Validation Lists'!$L$4),EXACT(X75,'Validation Lists'!$L$5)))),AND(Y75&lt;&gt;"",NOT(OR(EXACT(Y75,'Validation Lists'!$M$2),EXACT(Y75,'Validation Lists'!$M$3),EXACT(Y75,'Validation Lists'!$M$4),EXACT(Y75,'Validation Lists'!$M$5))))),"Technical validation error — no outcome",IF(OR(B75="",C75="",D75="",M75="",N75="",O75="",I75="",U75="",S75="",T75="",R75="",V75="",W75="",X75="",Y75=""),"",IF(R75="No","Refuse claim",IF(R75="Unknown","Review required",IF(W75="Material contradiction unresolved",IF(AND(D75="Consequential",X75="Material evidence unavailable"),"Refuse claim","Review required"),IF(W75="Not checked","Review required",IF(OR(X75="Recoverable missing evidence",X75="Unknown"),"Review required",IF(X75="Material evidence unavailable",IF(OR(D75="Material",D75="Consequential"),"Refuse claim","Review required"),IF(OR(N75="Unknown or unauthenticated",O75="Cannot reopen"),IF(D75="Consequential","Refuse claim",IF(AND(D75="Low",M75="Source-reported claim",R75="Yes"),"Use with limits","Review required")),IF(OR(N75="Partly identified",O75="Can reopen with limits"),IF(D75="Low","Use with limits","Review required"),IF(I75="Not available",IF(D75="Low","Use with limits","Review required"),IF(U75="Historical but still relevant","Use with limits",IF(U75="Stale or unknown",IF(D75="Low","Use with limits","Review required"),IF(S75="Unknown","Review required",IF(S75="Partial match",IF(D75="Low","Use with limits","Review required"),IF(S75="No match",IF(D75="Low","Use with limits","Refuse claim"),IF(T75="No","Review required",IF(T75="Partly",IF(D75="Low","Use with limits","Review required"),IF(R75="Partial",IF(D75="Low","Use with limits","Review required"),IF(M75="Modelled estimate",IF(D75="Consequential","Review required","Use with limits"),IF(V75="Unknown","Review required",IF(OR(V75="Single source only",V75="Same-origin / copy chain"),IF(D75="Low","Use with limits","Review required"),IF(Y75="Does not materially change recommendation","No material change","Use")))))))))))))))))))))))</x:f>
      </x:c>
      <x:c r="AC75" s="30"/>
      <x:c r="AD75" s="30"/>
      <x:c r="AE75" s="30"/>
      <x:c r="AF75" s="30"/>
      <x:c r="AG75" s="30"/>
      <x:c r="AH75" s="30"/>
      <x:c r="AI75" s="30"/>
      <x:c r="AJ75" s="30"/>
      <x:c r="AK75" s="30"/>
      <x:c r="AL75" s="30"/>
      <x:c r="AM75" s="43" t="str">
        <x:v>This register governs permitted use from the recorded fields. It does not verify sources, measure reliability or prove commercial outcomes.</x:v>
      </x:c>
    </x:row>
    <x:row r="76">
      <x:c r="A76" s="30"/>
      <x:c r="B76" s="30"/>
      <x:c r="C76" s="30"/>
      <x:c r="D76" s="30"/>
      <x:c r="E76" s="30"/>
      <x:c r="F76" s="30"/>
      <x:c r="G76" s="30"/>
      <x:c r="H76" s="30"/>
      <x:c r="I76" s="30"/>
      <x:c r="J76" s="30"/>
      <x:c r="K76" s="30"/>
      <x:c r="L76" s="30"/>
      <x:c r="M76" s="30"/>
      <x:c r="N76" s="30"/>
      <x:c r="O76" s="30"/>
      <x:c r="P76" s="30"/>
      <x:c r="Q76" s="30"/>
      <x:c r="R76" s="30"/>
      <x:c r="S76" s="30"/>
      <x:c r="T76" s="30"/>
      <x:c r="U76" s="30"/>
      <x:c r="V76" s="30"/>
      <x:c r="W76" s="30"/>
      <x:c r="X76" s="30"/>
      <x:c r="Y76" s="30"/>
      <x:c r="Z76" s="39" t="str">
        <x:f>IF(OR(AND(D76&lt;&gt;"",NOT(OR(EXACT(D76,'Validation Lists'!$A$2),EXACT(D76,'Validation Lists'!$A$3),EXACT(D76,'Validation Lists'!$A$4)))),AND(M76&lt;&gt;"",NOT(OR(EXACT(M76,'Validation Lists'!$B$2),EXACT(M76,'Validation Lists'!$B$3),EXACT(M76,'Validation Lists'!$B$4),EXACT(M76,'Validation Lists'!$B$5)))),AND(N76&lt;&gt;"",NOT(OR(EXACT(N76,'Validation Lists'!$C$2),EXACT(N76,'Validation Lists'!$C$3),EXACT(N76,'Validation Lists'!$C$4)))),AND(O76&lt;&gt;"",NOT(OR(EXACT(O76,'Validation Lists'!$D$2),EXACT(O76,'Validation Lists'!$D$3),EXACT(O76,'Validation Lists'!$D$4)))),AND(I76&lt;&gt;"",NOT(OR(EXACT(I76,'Validation Lists'!$E$2),EXACT(I76,'Validation Lists'!$E$3),EXACT(I76,'Validation Lists'!$E$4)))),AND(U76&lt;&gt;"",NOT(OR(EXACT(U76,'Validation Lists'!$F$2),EXACT(U76,'Validation Lists'!$F$3),EXACT(U76,'Validation Lists'!$F$4)))),AND(S76&lt;&gt;"",NOT(OR(EXACT(S76,'Validation Lists'!$G$2),EXACT(S76,'Validation Lists'!$G$3),EXACT(S76,'Validation Lists'!$G$4),EXACT(S76,'Validation Lists'!$G$5)))),AND(T76&lt;&gt;"",NOT(OR(EXACT(T76,'Validation Lists'!$H$2),EXACT(T76,'Validation Lists'!$H$3),EXACT(T76,'Validation Lists'!$H$4)))),AND(R76&lt;&gt;"",NOT(OR(EXACT(R76,'Validation Lists'!$I$2),EXACT(R76,'Validation Lists'!$I$3),EXACT(R76,'Validation Lists'!$I$4),EXACT(R76,'Validation Lists'!$I$5)))),AND(V76&lt;&gt;"",NOT(OR(EXACT(V76,'Validation Lists'!$J$2),EXACT(V76,'Validation Lists'!$J$3),EXACT(V76,'Validation Lists'!$J$4),EXACT(V76,'Validation Lists'!$J$5),EXACT(V76,'Validation Lists'!$J$6)))),AND(W76&lt;&gt;"",NOT(OR(EXACT(W76,'Validation Lists'!$K$2),EXACT(W76,'Validation Lists'!$K$3),EXACT(W76,'Validation Lists'!$K$4),EXACT(W76,'Validation Lists'!$K$5)))),AND(X76&lt;&gt;"",NOT(OR(EXACT(X76,'Validation Lists'!$L$2),EXACT(X76,'Validation Lists'!$L$3),EXACT(X76,'Validation Lists'!$L$4),EXACT(X76,'Validation Lists'!$L$5)))),AND(Y76&lt;&gt;"",NOT(OR(EXACT(Y76,'Validation Lists'!$M$2),EXACT(Y76,'Validation Lists'!$M$3),EXACT(Y76,'Validation Lists'!$M$4),EXACT(Y76,'Validation Lists'!$M$5))))),"No condition",IF(OR(B76="",C76="",D76="",M76="",N76="",O76="",I76="",U76="",S76="",T76="",R76="",V76="",W76="",X76="",Y76=""),"",IF(R76="No","Limited / weak",IF(R76="Unknown","Missing",IF(W76="Material contradiction unresolved","Contradictory",IF(W76="Not checked","Missing",IF(OR(X76="Recoverable missing evidence",X76="Material evidence unavailable",X76="Unknown"),"Missing",IF(OR(N76="Unknown or unauthenticated",O76="Cannot reopen",N76="Partly identified",O76="Can reopen with limits",I76="Not available"),"Limited / weak",IF(U76="Historical but still relevant","Limited / weak",IF(U76="Stale or unknown","Stale",IF(S76="Unknown","Missing",IF(OR(S76="Partial match",S76="No match",T76="No",T76="Partly",R76="Partial",M76="Modelled estimate",V76="Single source only",V76="Same-origin / copy chain"),"Limited / weak",IF(V76="Unknown","Missing","Fit")))))))))))))</x:f>
      </x:c>
      <x:c r="AA76" s="39" t="str">
        <x:f>IF(OR(AND(D76&lt;&gt;"",NOT(OR(EXACT(D76,'Validation Lists'!$A$2),EXACT(D76,'Validation Lists'!$A$3),EXACT(D76,'Validation Lists'!$A$4)))),AND(M76&lt;&gt;"",NOT(OR(EXACT(M76,'Validation Lists'!$B$2),EXACT(M76,'Validation Lists'!$B$3),EXACT(M76,'Validation Lists'!$B$4),EXACT(M76,'Validation Lists'!$B$5)))),AND(N76&lt;&gt;"",NOT(OR(EXACT(N76,'Validation Lists'!$C$2),EXACT(N76,'Validation Lists'!$C$3),EXACT(N76,'Validation Lists'!$C$4)))),AND(O76&lt;&gt;"",NOT(OR(EXACT(O76,'Validation Lists'!$D$2),EXACT(O76,'Validation Lists'!$D$3),EXACT(O76,'Validation Lists'!$D$4)))),AND(I76&lt;&gt;"",NOT(OR(EXACT(I76,'Validation Lists'!$E$2),EXACT(I76,'Validation Lists'!$E$3),EXACT(I76,'Validation Lists'!$E$4)))),AND(U76&lt;&gt;"",NOT(OR(EXACT(U76,'Validation Lists'!$F$2),EXACT(U76,'Validation Lists'!$F$3),EXACT(U76,'Validation Lists'!$F$4)))),AND(S76&lt;&gt;"",NOT(OR(EXACT(S76,'Validation Lists'!$G$2),EXACT(S76,'Validation Lists'!$G$3),EXACT(S76,'Validation Lists'!$G$4),EXACT(S76,'Validation Lists'!$G$5)))),AND(T76&lt;&gt;"",NOT(OR(EXACT(T76,'Validation Lists'!$H$2),EXACT(T76,'Validation Lists'!$H$3),EXACT(T76,'Validation Lists'!$H$4)))),AND(R76&lt;&gt;"",NOT(OR(EXACT(R76,'Validation Lists'!$I$2),EXACT(R76,'Validation Lists'!$I$3),EXACT(R76,'Validation Lists'!$I$4),EXACT(R76,'Validation Lists'!$I$5)))),AND(V76&lt;&gt;"",NOT(OR(EXACT(V76,'Validation Lists'!$J$2),EXACT(V76,'Validation Lists'!$J$3),EXACT(V76,'Validation Lists'!$J$4),EXACT(V76,'Validation Lists'!$J$5),EXACT(V76,'Validation Lists'!$J$6)))),AND(W76&lt;&gt;"",NOT(OR(EXACT(W76,'Validation Lists'!$K$2),EXACT(W76,'Validation Lists'!$K$3),EXACT(W76,'Validation Lists'!$K$4),EXACT(W76,'Validation Lists'!$K$5)))),AND(X76&lt;&gt;"",NOT(OR(EXACT(X76,'Validation Lists'!$L$2),EXACT(X76,'Validation Lists'!$L$3),EXACT(X76,'Validation Lists'!$L$4),EXACT(X76,'Validation Lists'!$L$5)))),AND(Y76&lt;&gt;"",NOT(OR(EXACT(Y76,'Validation Lists'!$M$2),EXACT(Y76,'Validation Lists'!$M$3),EXACT(Y76,'Validation Lists'!$M$4),EXACT(Y76,'Validation Lists'!$M$5))))),"No status",IF(OR(B76="",C76="",D76="",M76="",N76="",O76="",I76="",U76="",S76="",T76="",R76="",V76="",W76="",X76="",Y76=""),"",IF(OR(R76="No",R76="Unknown",W76="Material contradiction unresolved",W76="Not checked",X76&lt;&gt;"None"),"Unresolved",IF(OR(N76="Unknown or unauthenticated",O76="Cannot reopen"),IF(AND(D76="Low",M76="Source-reported claim",R76="Yes"),"Supported","Unresolved"),IF(OR(N76="Partly identified",O76="Can reopen with limits",I76="Not available",U76="Historical but still relevant"),IF(OR(M76="Direct observation",AND(M76="Source-reported claim",R76="Yes")),"Supported","Inferred"),IF(U76="Stale or unknown",IF(D76="Low",IF(OR(M76="Direct observation",AND(M76="Source-reported claim",R76="Yes")),"Supported","Inferred"),"Unresolved"),IF(S76="Unknown","Unresolved",IF(S76="Partial match",IF(OR(M76="Direct observation",AND(M76="Source-reported claim",R76="Yes")),"Supported","Inferred"),IF(S76="No match",IF(D76="Low",IF(OR(M76="Direct observation",AND(M76="Source-reported claim",R76="Yes")),"Supported","Inferred"),"Unresolved"),IF(T76="No","Unresolved",IF(OR(T76="Partly",R76="Partial",M76="Modelled estimate"),"Inferred",IF(V76="Unknown","Unresolved",IF(OR(V76="Single source only",V76="Same-origin / copy chain"),IF(OR(M76="Direct observation",AND(M76="Source-reported claim",R76="Yes")),"Supported","Inferred"),"Supported")))))))))))))</x:f>
      </x:c>
      <x:c r="AB76" s="39" t="str">
        <x:f>IF(OR(AND(D76&lt;&gt;"",NOT(OR(EXACT(D76,'Validation Lists'!$A$2),EXACT(D76,'Validation Lists'!$A$3),EXACT(D76,'Validation Lists'!$A$4)))),AND(M76&lt;&gt;"",NOT(OR(EXACT(M76,'Validation Lists'!$B$2),EXACT(M76,'Validation Lists'!$B$3),EXACT(M76,'Validation Lists'!$B$4),EXACT(M76,'Validation Lists'!$B$5)))),AND(N76&lt;&gt;"",NOT(OR(EXACT(N76,'Validation Lists'!$C$2),EXACT(N76,'Validation Lists'!$C$3),EXACT(N76,'Validation Lists'!$C$4)))),AND(O76&lt;&gt;"",NOT(OR(EXACT(O76,'Validation Lists'!$D$2),EXACT(O76,'Validation Lists'!$D$3),EXACT(O76,'Validation Lists'!$D$4)))),AND(I76&lt;&gt;"",NOT(OR(EXACT(I76,'Validation Lists'!$E$2),EXACT(I76,'Validation Lists'!$E$3),EXACT(I76,'Validation Lists'!$E$4)))),AND(U76&lt;&gt;"",NOT(OR(EXACT(U76,'Validation Lists'!$F$2),EXACT(U76,'Validation Lists'!$F$3),EXACT(U76,'Validation Lists'!$F$4)))),AND(S76&lt;&gt;"",NOT(OR(EXACT(S76,'Validation Lists'!$G$2),EXACT(S76,'Validation Lists'!$G$3),EXACT(S76,'Validation Lists'!$G$4),EXACT(S76,'Validation Lists'!$G$5)))),AND(T76&lt;&gt;"",NOT(OR(EXACT(T76,'Validation Lists'!$H$2),EXACT(T76,'Validation Lists'!$H$3),EXACT(T76,'Validation Lists'!$H$4)))),AND(R76&lt;&gt;"",NOT(OR(EXACT(R76,'Validation Lists'!$I$2),EXACT(R76,'Validation Lists'!$I$3),EXACT(R76,'Validation Lists'!$I$4),EXACT(R76,'Validation Lists'!$I$5)))),AND(V76&lt;&gt;"",NOT(OR(EXACT(V76,'Validation Lists'!$J$2),EXACT(V76,'Validation Lists'!$J$3),EXACT(V76,'Validation Lists'!$J$4),EXACT(V76,'Validation Lists'!$J$5),EXACT(V76,'Validation Lists'!$J$6)))),AND(W76&lt;&gt;"",NOT(OR(EXACT(W76,'Validation Lists'!$K$2),EXACT(W76,'Validation Lists'!$K$3),EXACT(W76,'Validation Lists'!$K$4),EXACT(W76,'Validation Lists'!$K$5)))),AND(X76&lt;&gt;"",NOT(OR(EXACT(X76,'Validation Lists'!$L$2),EXACT(X76,'Validation Lists'!$L$3),EXACT(X76,'Validation Lists'!$L$4),EXACT(X76,'Validation Lists'!$L$5)))),AND(Y76&lt;&gt;"",NOT(OR(EXACT(Y76,'Validation Lists'!$M$2),EXACT(Y76,'Validation Lists'!$M$3),EXACT(Y76,'Validation Lists'!$M$4),EXACT(Y76,'Validation Lists'!$M$5))))),"Technical validation error — no outcome",IF(OR(B76="",C76="",D76="",M76="",N76="",O76="",I76="",U76="",S76="",T76="",R76="",V76="",W76="",X76="",Y76=""),"",IF(R76="No","Refuse claim",IF(R76="Unknown","Review required",IF(W76="Material contradiction unresolved",IF(AND(D76="Consequential",X76="Material evidence unavailable"),"Refuse claim","Review required"),IF(W76="Not checked","Review required",IF(OR(X76="Recoverable missing evidence",X76="Unknown"),"Review required",IF(X76="Material evidence unavailable",IF(OR(D76="Material",D76="Consequential"),"Refuse claim","Review required"),IF(OR(N76="Unknown or unauthenticated",O76="Cannot reopen"),IF(D76="Consequential","Refuse claim",IF(AND(D76="Low",M76="Source-reported claim",R76="Yes"),"Use with limits","Review required")),IF(OR(N76="Partly identified",O76="Can reopen with limits"),IF(D76="Low","Use with limits","Review required"),IF(I76="Not available",IF(D76="Low","Use with limits","Review required"),IF(U76="Historical but still relevant","Use with limits",IF(U76="Stale or unknown",IF(D76="Low","Use with limits","Review required"),IF(S76="Unknown","Review required",IF(S76="Partial match",IF(D76="Low","Use with limits","Review required"),IF(S76="No match",IF(D76="Low","Use with limits","Refuse claim"),IF(T76="No","Review required",IF(T76="Partly",IF(D76="Low","Use with limits","Review required"),IF(R76="Partial",IF(D76="Low","Use with limits","Review required"),IF(M76="Modelled estimate",IF(D76="Consequential","Review required","Use with limits"),IF(V76="Unknown","Review required",IF(OR(V76="Single source only",V76="Same-origin / copy chain"),IF(D76="Low","Use with limits","Review required"),IF(Y76="Does not materially change recommendation","No material change","Use")))))))))))))))))))))))</x:f>
      </x:c>
      <x:c r="AC76" s="30"/>
      <x:c r="AD76" s="30"/>
      <x:c r="AE76" s="30"/>
      <x:c r="AF76" s="30"/>
      <x:c r="AG76" s="30"/>
      <x:c r="AH76" s="30"/>
      <x:c r="AI76" s="30"/>
      <x:c r="AJ76" s="30"/>
      <x:c r="AK76" s="30"/>
      <x:c r="AL76" s="30"/>
      <x:c r="AM76" s="43" t="str">
        <x:v>This register governs permitted use from the recorded fields. It does not verify sources, measure reliability or prove commercial outcomes.</x:v>
      </x:c>
    </x:row>
    <x:row r="77">
      <x:c r="A77" s="30"/>
      <x:c r="B77" s="30"/>
      <x:c r="C77" s="30"/>
      <x:c r="D77" s="30"/>
      <x:c r="E77" s="30"/>
      <x:c r="F77" s="30"/>
      <x:c r="G77" s="30"/>
      <x:c r="H77" s="30"/>
      <x:c r="I77" s="30"/>
      <x:c r="J77" s="30"/>
      <x:c r="K77" s="30"/>
      <x:c r="L77" s="30"/>
      <x:c r="M77" s="30"/>
      <x:c r="N77" s="30"/>
      <x:c r="O77" s="30"/>
      <x:c r="P77" s="30"/>
      <x:c r="Q77" s="30"/>
      <x:c r="R77" s="30"/>
      <x:c r="S77" s="30"/>
      <x:c r="T77" s="30"/>
      <x:c r="U77" s="30"/>
      <x:c r="V77" s="30"/>
      <x:c r="W77" s="30"/>
      <x:c r="X77" s="30"/>
      <x:c r="Y77" s="30"/>
      <x:c r="Z77" s="39" t="str">
        <x:f>IF(OR(AND(D77&lt;&gt;"",NOT(OR(EXACT(D77,'Validation Lists'!$A$2),EXACT(D77,'Validation Lists'!$A$3),EXACT(D77,'Validation Lists'!$A$4)))),AND(M77&lt;&gt;"",NOT(OR(EXACT(M77,'Validation Lists'!$B$2),EXACT(M77,'Validation Lists'!$B$3),EXACT(M77,'Validation Lists'!$B$4),EXACT(M77,'Validation Lists'!$B$5)))),AND(N77&lt;&gt;"",NOT(OR(EXACT(N77,'Validation Lists'!$C$2),EXACT(N77,'Validation Lists'!$C$3),EXACT(N77,'Validation Lists'!$C$4)))),AND(O77&lt;&gt;"",NOT(OR(EXACT(O77,'Validation Lists'!$D$2),EXACT(O77,'Validation Lists'!$D$3),EXACT(O77,'Validation Lists'!$D$4)))),AND(I77&lt;&gt;"",NOT(OR(EXACT(I77,'Validation Lists'!$E$2),EXACT(I77,'Validation Lists'!$E$3),EXACT(I77,'Validation Lists'!$E$4)))),AND(U77&lt;&gt;"",NOT(OR(EXACT(U77,'Validation Lists'!$F$2),EXACT(U77,'Validation Lists'!$F$3),EXACT(U77,'Validation Lists'!$F$4)))),AND(S77&lt;&gt;"",NOT(OR(EXACT(S77,'Validation Lists'!$G$2),EXACT(S77,'Validation Lists'!$G$3),EXACT(S77,'Validation Lists'!$G$4),EXACT(S77,'Validation Lists'!$G$5)))),AND(T77&lt;&gt;"",NOT(OR(EXACT(T77,'Validation Lists'!$H$2),EXACT(T77,'Validation Lists'!$H$3),EXACT(T77,'Validation Lists'!$H$4)))),AND(R77&lt;&gt;"",NOT(OR(EXACT(R77,'Validation Lists'!$I$2),EXACT(R77,'Validation Lists'!$I$3),EXACT(R77,'Validation Lists'!$I$4),EXACT(R77,'Validation Lists'!$I$5)))),AND(V77&lt;&gt;"",NOT(OR(EXACT(V77,'Validation Lists'!$J$2),EXACT(V77,'Validation Lists'!$J$3),EXACT(V77,'Validation Lists'!$J$4),EXACT(V77,'Validation Lists'!$J$5),EXACT(V77,'Validation Lists'!$J$6)))),AND(W77&lt;&gt;"",NOT(OR(EXACT(W77,'Validation Lists'!$K$2),EXACT(W77,'Validation Lists'!$K$3),EXACT(W77,'Validation Lists'!$K$4),EXACT(W77,'Validation Lists'!$K$5)))),AND(X77&lt;&gt;"",NOT(OR(EXACT(X77,'Validation Lists'!$L$2),EXACT(X77,'Validation Lists'!$L$3),EXACT(X77,'Validation Lists'!$L$4),EXACT(X77,'Validation Lists'!$L$5)))),AND(Y77&lt;&gt;"",NOT(OR(EXACT(Y77,'Validation Lists'!$M$2),EXACT(Y77,'Validation Lists'!$M$3),EXACT(Y77,'Validation Lists'!$M$4),EXACT(Y77,'Validation Lists'!$M$5))))),"No condition",IF(OR(B77="",C77="",D77="",M77="",N77="",O77="",I77="",U77="",S77="",T77="",R77="",V77="",W77="",X77="",Y77=""),"",IF(R77="No","Limited / weak",IF(R77="Unknown","Missing",IF(W77="Material contradiction unresolved","Contradictory",IF(W77="Not checked","Missing",IF(OR(X77="Recoverable missing evidence",X77="Material evidence unavailable",X77="Unknown"),"Missing",IF(OR(N77="Unknown or unauthenticated",O77="Cannot reopen",N77="Partly identified",O77="Can reopen with limits",I77="Not available"),"Limited / weak",IF(U77="Historical but still relevant","Limited / weak",IF(U77="Stale or unknown","Stale",IF(S77="Unknown","Missing",IF(OR(S77="Partial match",S77="No match",T77="No",T77="Partly",R77="Partial",M77="Modelled estimate",V77="Single source only",V77="Same-origin / copy chain"),"Limited / weak",IF(V77="Unknown","Missing","Fit")))))))))))))</x:f>
      </x:c>
      <x:c r="AA77" s="39" t="str">
        <x:f>IF(OR(AND(D77&lt;&gt;"",NOT(OR(EXACT(D77,'Validation Lists'!$A$2),EXACT(D77,'Validation Lists'!$A$3),EXACT(D77,'Validation Lists'!$A$4)))),AND(M77&lt;&gt;"",NOT(OR(EXACT(M77,'Validation Lists'!$B$2),EXACT(M77,'Validation Lists'!$B$3),EXACT(M77,'Validation Lists'!$B$4),EXACT(M77,'Validation Lists'!$B$5)))),AND(N77&lt;&gt;"",NOT(OR(EXACT(N77,'Validation Lists'!$C$2),EXACT(N77,'Validation Lists'!$C$3),EXACT(N77,'Validation Lists'!$C$4)))),AND(O77&lt;&gt;"",NOT(OR(EXACT(O77,'Validation Lists'!$D$2),EXACT(O77,'Validation Lists'!$D$3),EXACT(O77,'Validation Lists'!$D$4)))),AND(I77&lt;&gt;"",NOT(OR(EXACT(I77,'Validation Lists'!$E$2),EXACT(I77,'Validation Lists'!$E$3),EXACT(I77,'Validation Lists'!$E$4)))),AND(U77&lt;&gt;"",NOT(OR(EXACT(U77,'Validation Lists'!$F$2),EXACT(U77,'Validation Lists'!$F$3),EXACT(U77,'Validation Lists'!$F$4)))),AND(S77&lt;&gt;"",NOT(OR(EXACT(S77,'Validation Lists'!$G$2),EXACT(S77,'Validation Lists'!$G$3),EXACT(S77,'Validation Lists'!$G$4),EXACT(S77,'Validation Lists'!$G$5)))),AND(T77&lt;&gt;"",NOT(OR(EXACT(T77,'Validation Lists'!$H$2),EXACT(T77,'Validation Lists'!$H$3),EXACT(T77,'Validation Lists'!$H$4)))),AND(R77&lt;&gt;"",NOT(OR(EXACT(R77,'Validation Lists'!$I$2),EXACT(R77,'Validation Lists'!$I$3),EXACT(R77,'Validation Lists'!$I$4),EXACT(R77,'Validation Lists'!$I$5)))),AND(V77&lt;&gt;"",NOT(OR(EXACT(V77,'Validation Lists'!$J$2),EXACT(V77,'Validation Lists'!$J$3),EXACT(V77,'Validation Lists'!$J$4),EXACT(V77,'Validation Lists'!$J$5),EXACT(V77,'Validation Lists'!$J$6)))),AND(W77&lt;&gt;"",NOT(OR(EXACT(W77,'Validation Lists'!$K$2),EXACT(W77,'Validation Lists'!$K$3),EXACT(W77,'Validation Lists'!$K$4),EXACT(W77,'Validation Lists'!$K$5)))),AND(X77&lt;&gt;"",NOT(OR(EXACT(X77,'Validation Lists'!$L$2),EXACT(X77,'Validation Lists'!$L$3),EXACT(X77,'Validation Lists'!$L$4),EXACT(X77,'Validation Lists'!$L$5)))),AND(Y77&lt;&gt;"",NOT(OR(EXACT(Y77,'Validation Lists'!$M$2),EXACT(Y77,'Validation Lists'!$M$3),EXACT(Y77,'Validation Lists'!$M$4),EXACT(Y77,'Validation Lists'!$M$5))))),"No status",IF(OR(B77="",C77="",D77="",M77="",N77="",O77="",I77="",U77="",S77="",T77="",R77="",V77="",W77="",X77="",Y77=""),"",IF(OR(R77="No",R77="Unknown",W77="Material contradiction unresolved",W77="Not checked",X77&lt;&gt;"None"),"Unresolved",IF(OR(N77="Unknown or unauthenticated",O77="Cannot reopen"),IF(AND(D77="Low",M77="Source-reported claim",R77="Yes"),"Supported","Unresolved"),IF(OR(N77="Partly identified",O77="Can reopen with limits",I77="Not available",U77="Historical but still relevant"),IF(OR(M77="Direct observation",AND(M77="Source-reported claim",R77="Yes")),"Supported","Inferred"),IF(U77="Stale or unknown",IF(D77="Low",IF(OR(M77="Direct observation",AND(M77="Source-reported claim",R77="Yes")),"Supported","Inferred"),"Unresolved"),IF(S77="Unknown","Unresolved",IF(S77="Partial match",IF(OR(M77="Direct observation",AND(M77="Source-reported claim",R77="Yes")),"Supported","Inferred"),IF(S77="No match",IF(D77="Low",IF(OR(M77="Direct observation",AND(M77="Source-reported claim",R77="Yes")),"Supported","Inferred"),"Unresolved"),IF(T77="No","Unresolved",IF(OR(T77="Partly",R77="Partial",M77="Modelled estimate"),"Inferred",IF(V77="Unknown","Unresolved",IF(OR(V77="Single source only",V77="Same-origin / copy chain"),IF(OR(M77="Direct observation",AND(M77="Source-reported claim",R77="Yes")),"Supported","Inferred"),"Supported")))))))))))))</x:f>
      </x:c>
      <x:c r="AB77" s="39" t="str">
        <x:f>IF(OR(AND(D77&lt;&gt;"",NOT(OR(EXACT(D77,'Validation Lists'!$A$2),EXACT(D77,'Validation Lists'!$A$3),EXACT(D77,'Validation Lists'!$A$4)))),AND(M77&lt;&gt;"",NOT(OR(EXACT(M77,'Validation Lists'!$B$2),EXACT(M77,'Validation Lists'!$B$3),EXACT(M77,'Validation Lists'!$B$4),EXACT(M77,'Validation Lists'!$B$5)))),AND(N77&lt;&gt;"",NOT(OR(EXACT(N77,'Validation Lists'!$C$2),EXACT(N77,'Validation Lists'!$C$3),EXACT(N77,'Validation Lists'!$C$4)))),AND(O77&lt;&gt;"",NOT(OR(EXACT(O77,'Validation Lists'!$D$2),EXACT(O77,'Validation Lists'!$D$3),EXACT(O77,'Validation Lists'!$D$4)))),AND(I77&lt;&gt;"",NOT(OR(EXACT(I77,'Validation Lists'!$E$2),EXACT(I77,'Validation Lists'!$E$3),EXACT(I77,'Validation Lists'!$E$4)))),AND(U77&lt;&gt;"",NOT(OR(EXACT(U77,'Validation Lists'!$F$2),EXACT(U77,'Validation Lists'!$F$3),EXACT(U77,'Validation Lists'!$F$4)))),AND(S77&lt;&gt;"",NOT(OR(EXACT(S77,'Validation Lists'!$G$2),EXACT(S77,'Validation Lists'!$G$3),EXACT(S77,'Validation Lists'!$G$4),EXACT(S77,'Validation Lists'!$G$5)))),AND(T77&lt;&gt;"",NOT(OR(EXACT(T77,'Validation Lists'!$H$2),EXACT(T77,'Validation Lists'!$H$3),EXACT(T77,'Validation Lists'!$H$4)))),AND(R77&lt;&gt;"",NOT(OR(EXACT(R77,'Validation Lists'!$I$2),EXACT(R77,'Validation Lists'!$I$3),EXACT(R77,'Validation Lists'!$I$4),EXACT(R77,'Validation Lists'!$I$5)))),AND(V77&lt;&gt;"",NOT(OR(EXACT(V77,'Validation Lists'!$J$2),EXACT(V77,'Validation Lists'!$J$3),EXACT(V77,'Validation Lists'!$J$4),EXACT(V77,'Validation Lists'!$J$5),EXACT(V77,'Validation Lists'!$J$6)))),AND(W77&lt;&gt;"",NOT(OR(EXACT(W77,'Validation Lists'!$K$2),EXACT(W77,'Validation Lists'!$K$3),EXACT(W77,'Validation Lists'!$K$4),EXACT(W77,'Validation Lists'!$K$5)))),AND(X77&lt;&gt;"",NOT(OR(EXACT(X77,'Validation Lists'!$L$2),EXACT(X77,'Validation Lists'!$L$3),EXACT(X77,'Validation Lists'!$L$4),EXACT(X77,'Validation Lists'!$L$5)))),AND(Y77&lt;&gt;"",NOT(OR(EXACT(Y77,'Validation Lists'!$M$2),EXACT(Y77,'Validation Lists'!$M$3),EXACT(Y77,'Validation Lists'!$M$4),EXACT(Y77,'Validation Lists'!$M$5))))),"Technical validation error — no outcome",IF(OR(B77="",C77="",D77="",M77="",N77="",O77="",I77="",U77="",S77="",T77="",R77="",V77="",W77="",X77="",Y77=""),"",IF(R77="No","Refuse claim",IF(R77="Unknown","Review required",IF(W77="Material contradiction unresolved",IF(AND(D77="Consequential",X77="Material evidence unavailable"),"Refuse claim","Review required"),IF(W77="Not checked","Review required",IF(OR(X77="Recoverable missing evidence",X77="Unknown"),"Review required",IF(X77="Material evidence unavailable",IF(OR(D77="Material",D77="Consequential"),"Refuse claim","Review required"),IF(OR(N77="Unknown or unauthenticated",O77="Cannot reopen"),IF(D77="Consequential","Refuse claim",IF(AND(D77="Low",M77="Source-reported claim",R77="Yes"),"Use with limits","Review required")),IF(OR(N77="Partly identified",O77="Can reopen with limits"),IF(D77="Low","Use with limits","Review required"),IF(I77="Not available",IF(D77="Low","Use with limits","Review required"),IF(U77="Historical but still relevant","Use with limits",IF(U77="Stale or unknown",IF(D77="Low","Use with limits","Review required"),IF(S77="Unknown","Review required",IF(S77="Partial match",IF(D77="Low","Use with limits","Review required"),IF(S77="No match",IF(D77="Low","Use with limits","Refuse claim"),IF(T77="No","Review required",IF(T77="Partly",IF(D77="Low","Use with limits","Review required"),IF(R77="Partial",IF(D77="Low","Use with limits","Review required"),IF(M77="Modelled estimate",IF(D77="Consequential","Review required","Use with limits"),IF(V77="Unknown","Review required",IF(OR(V77="Single source only",V77="Same-origin / copy chain"),IF(D77="Low","Use with limits","Review required"),IF(Y77="Does not materially change recommendation","No material change","Use")))))))))))))))))))))))</x:f>
      </x:c>
      <x:c r="AC77" s="30"/>
      <x:c r="AD77" s="30"/>
      <x:c r="AE77" s="30"/>
      <x:c r="AF77" s="30"/>
      <x:c r="AG77" s="30"/>
      <x:c r="AH77" s="30"/>
      <x:c r="AI77" s="30"/>
      <x:c r="AJ77" s="30"/>
      <x:c r="AK77" s="30"/>
      <x:c r="AL77" s="30"/>
      <x:c r="AM77" s="43" t="str">
        <x:v>This register governs permitted use from the recorded fields. It does not verify sources, measure reliability or prove commercial outcomes.</x:v>
      </x:c>
    </x:row>
    <x:row r="78">
      <x:c r="A78" s="30"/>
      <x:c r="B78" s="30"/>
      <x:c r="C78" s="30"/>
      <x:c r="D78" s="30"/>
      <x:c r="E78" s="30"/>
      <x:c r="F78" s="30"/>
      <x:c r="G78" s="30"/>
      <x:c r="H78" s="30"/>
      <x:c r="I78" s="30"/>
      <x:c r="J78" s="30"/>
      <x:c r="K78" s="30"/>
      <x:c r="L78" s="30"/>
      <x:c r="M78" s="30"/>
      <x:c r="N78" s="30"/>
      <x:c r="O78" s="30"/>
      <x:c r="P78" s="30"/>
      <x:c r="Q78" s="30"/>
      <x:c r="R78" s="30"/>
      <x:c r="S78" s="30"/>
      <x:c r="T78" s="30"/>
      <x:c r="U78" s="30"/>
      <x:c r="V78" s="30"/>
      <x:c r="W78" s="30"/>
      <x:c r="X78" s="30"/>
      <x:c r="Y78" s="30"/>
      <x:c r="Z78" s="39" t="str">
        <x:f>IF(OR(AND(D78&lt;&gt;"",NOT(OR(EXACT(D78,'Validation Lists'!$A$2),EXACT(D78,'Validation Lists'!$A$3),EXACT(D78,'Validation Lists'!$A$4)))),AND(M78&lt;&gt;"",NOT(OR(EXACT(M78,'Validation Lists'!$B$2),EXACT(M78,'Validation Lists'!$B$3),EXACT(M78,'Validation Lists'!$B$4),EXACT(M78,'Validation Lists'!$B$5)))),AND(N78&lt;&gt;"",NOT(OR(EXACT(N78,'Validation Lists'!$C$2),EXACT(N78,'Validation Lists'!$C$3),EXACT(N78,'Validation Lists'!$C$4)))),AND(O78&lt;&gt;"",NOT(OR(EXACT(O78,'Validation Lists'!$D$2),EXACT(O78,'Validation Lists'!$D$3),EXACT(O78,'Validation Lists'!$D$4)))),AND(I78&lt;&gt;"",NOT(OR(EXACT(I78,'Validation Lists'!$E$2),EXACT(I78,'Validation Lists'!$E$3),EXACT(I78,'Validation Lists'!$E$4)))),AND(U78&lt;&gt;"",NOT(OR(EXACT(U78,'Validation Lists'!$F$2),EXACT(U78,'Validation Lists'!$F$3),EXACT(U78,'Validation Lists'!$F$4)))),AND(S78&lt;&gt;"",NOT(OR(EXACT(S78,'Validation Lists'!$G$2),EXACT(S78,'Validation Lists'!$G$3),EXACT(S78,'Validation Lists'!$G$4),EXACT(S78,'Validation Lists'!$G$5)))),AND(T78&lt;&gt;"",NOT(OR(EXACT(T78,'Validation Lists'!$H$2),EXACT(T78,'Validation Lists'!$H$3),EXACT(T78,'Validation Lists'!$H$4)))),AND(R78&lt;&gt;"",NOT(OR(EXACT(R78,'Validation Lists'!$I$2),EXACT(R78,'Validation Lists'!$I$3),EXACT(R78,'Validation Lists'!$I$4),EXACT(R78,'Validation Lists'!$I$5)))),AND(V78&lt;&gt;"",NOT(OR(EXACT(V78,'Validation Lists'!$J$2),EXACT(V78,'Validation Lists'!$J$3),EXACT(V78,'Validation Lists'!$J$4),EXACT(V78,'Validation Lists'!$J$5),EXACT(V78,'Validation Lists'!$J$6)))),AND(W78&lt;&gt;"",NOT(OR(EXACT(W78,'Validation Lists'!$K$2),EXACT(W78,'Validation Lists'!$K$3),EXACT(W78,'Validation Lists'!$K$4),EXACT(W78,'Validation Lists'!$K$5)))),AND(X78&lt;&gt;"",NOT(OR(EXACT(X78,'Validation Lists'!$L$2),EXACT(X78,'Validation Lists'!$L$3),EXACT(X78,'Validation Lists'!$L$4),EXACT(X78,'Validation Lists'!$L$5)))),AND(Y78&lt;&gt;"",NOT(OR(EXACT(Y78,'Validation Lists'!$M$2),EXACT(Y78,'Validation Lists'!$M$3),EXACT(Y78,'Validation Lists'!$M$4),EXACT(Y78,'Validation Lists'!$M$5))))),"No condition",IF(OR(B78="",C78="",D78="",M78="",N78="",O78="",I78="",U78="",S78="",T78="",R78="",V78="",W78="",X78="",Y78=""),"",IF(R78="No","Limited / weak",IF(R78="Unknown","Missing",IF(W78="Material contradiction unresolved","Contradictory",IF(W78="Not checked","Missing",IF(OR(X78="Recoverable missing evidence",X78="Material evidence unavailable",X78="Unknown"),"Missing",IF(OR(N78="Unknown or unauthenticated",O78="Cannot reopen",N78="Partly identified",O78="Can reopen with limits",I78="Not available"),"Limited / weak",IF(U78="Historical but still relevant","Limited / weak",IF(U78="Stale or unknown","Stale",IF(S78="Unknown","Missing",IF(OR(S78="Partial match",S78="No match",T78="No",T78="Partly",R78="Partial",M78="Modelled estimate",V78="Single source only",V78="Same-origin / copy chain"),"Limited / weak",IF(V78="Unknown","Missing","Fit")))))))))))))</x:f>
      </x:c>
      <x:c r="AA78" s="39" t="str">
        <x:f>IF(OR(AND(D78&lt;&gt;"",NOT(OR(EXACT(D78,'Validation Lists'!$A$2),EXACT(D78,'Validation Lists'!$A$3),EXACT(D78,'Validation Lists'!$A$4)))),AND(M78&lt;&gt;"",NOT(OR(EXACT(M78,'Validation Lists'!$B$2),EXACT(M78,'Validation Lists'!$B$3),EXACT(M78,'Validation Lists'!$B$4),EXACT(M78,'Validation Lists'!$B$5)))),AND(N78&lt;&gt;"",NOT(OR(EXACT(N78,'Validation Lists'!$C$2),EXACT(N78,'Validation Lists'!$C$3),EXACT(N78,'Validation Lists'!$C$4)))),AND(O78&lt;&gt;"",NOT(OR(EXACT(O78,'Validation Lists'!$D$2),EXACT(O78,'Validation Lists'!$D$3),EXACT(O78,'Validation Lists'!$D$4)))),AND(I78&lt;&gt;"",NOT(OR(EXACT(I78,'Validation Lists'!$E$2),EXACT(I78,'Validation Lists'!$E$3),EXACT(I78,'Validation Lists'!$E$4)))),AND(U78&lt;&gt;"",NOT(OR(EXACT(U78,'Validation Lists'!$F$2),EXACT(U78,'Validation Lists'!$F$3),EXACT(U78,'Validation Lists'!$F$4)))),AND(S78&lt;&gt;"",NOT(OR(EXACT(S78,'Validation Lists'!$G$2),EXACT(S78,'Validation Lists'!$G$3),EXACT(S78,'Validation Lists'!$G$4),EXACT(S78,'Validation Lists'!$G$5)))),AND(T78&lt;&gt;"",NOT(OR(EXACT(T78,'Validation Lists'!$H$2),EXACT(T78,'Validation Lists'!$H$3),EXACT(T78,'Validation Lists'!$H$4)))),AND(R78&lt;&gt;"",NOT(OR(EXACT(R78,'Validation Lists'!$I$2),EXACT(R78,'Validation Lists'!$I$3),EXACT(R78,'Validation Lists'!$I$4),EXACT(R78,'Validation Lists'!$I$5)))),AND(V78&lt;&gt;"",NOT(OR(EXACT(V78,'Validation Lists'!$J$2),EXACT(V78,'Validation Lists'!$J$3),EXACT(V78,'Validation Lists'!$J$4),EXACT(V78,'Validation Lists'!$J$5),EXACT(V78,'Validation Lists'!$J$6)))),AND(W78&lt;&gt;"",NOT(OR(EXACT(W78,'Validation Lists'!$K$2),EXACT(W78,'Validation Lists'!$K$3),EXACT(W78,'Validation Lists'!$K$4),EXACT(W78,'Validation Lists'!$K$5)))),AND(X78&lt;&gt;"",NOT(OR(EXACT(X78,'Validation Lists'!$L$2),EXACT(X78,'Validation Lists'!$L$3),EXACT(X78,'Validation Lists'!$L$4),EXACT(X78,'Validation Lists'!$L$5)))),AND(Y78&lt;&gt;"",NOT(OR(EXACT(Y78,'Validation Lists'!$M$2),EXACT(Y78,'Validation Lists'!$M$3),EXACT(Y78,'Validation Lists'!$M$4),EXACT(Y78,'Validation Lists'!$M$5))))),"No status",IF(OR(B78="",C78="",D78="",M78="",N78="",O78="",I78="",U78="",S78="",T78="",R78="",V78="",W78="",X78="",Y78=""),"",IF(OR(R78="No",R78="Unknown",W78="Material contradiction unresolved",W78="Not checked",X78&lt;&gt;"None"),"Unresolved",IF(OR(N78="Unknown or unauthenticated",O78="Cannot reopen"),IF(AND(D78="Low",M78="Source-reported claim",R78="Yes"),"Supported","Unresolved"),IF(OR(N78="Partly identified",O78="Can reopen with limits",I78="Not available",U78="Historical but still relevant"),IF(OR(M78="Direct observation",AND(M78="Source-reported claim",R78="Yes")),"Supported","Inferred"),IF(U78="Stale or unknown",IF(D78="Low",IF(OR(M78="Direct observation",AND(M78="Source-reported claim",R78="Yes")),"Supported","Inferred"),"Unresolved"),IF(S78="Unknown","Unresolved",IF(S78="Partial match",IF(OR(M78="Direct observation",AND(M78="Source-reported claim",R78="Yes")),"Supported","Inferred"),IF(S78="No match",IF(D78="Low",IF(OR(M78="Direct observation",AND(M78="Source-reported claim",R78="Yes")),"Supported","Inferred"),"Unresolved"),IF(T78="No","Unresolved",IF(OR(T78="Partly",R78="Partial",M78="Modelled estimate"),"Inferred",IF(V78="Unknown","Unresolved",IF(OR(V78="Single source only",V78="Same-origin / copy chain"),IF(OR(M78="Direct observation",AND(M78="Source-reported claim",R78="Yes")),"Supported","Inferred"),"Supported")))))))))))))</x:f>
      </x:c>
      <x:c r="AB78" s="39" t="str">
        <x:f>IF(OR(AND(D78&lt;&gt;"",NOT(OR(EXACT(D78,'Validation Lists'!$A$2),EXACT(D78,'Validation Lists'!$A$3),EXACT(D78,'Validation Lists'!$A$4)))),AND(M78&lt;&gt;"",NOT(OR(EXACT(M78,'Validation Lists'!$B$2),EXACT(M78,'Validation Lists'!$B$3),EXACT(M78,'Validation Lists'!$B$4),EXACT(M78,'Validation Lists'!$B$5)))),AND(N78&lt;&gt;"",NOT(OR(EXACT(N78,'Validation Lists'!$C$2),EXACT(N78,'Validation Lists'!$C$3),EXACT(N78,'Validation Lists'!$C$4)))),AND(O78&lt;&gt;"",NOT(OR(EXACT(O78,'Validation Lists'!$D$2),EXACT(O78,'Validation Lists'!$D$3),EXACT(O78,'Validation Lists'!$D$4)))),AND(I78&lt;&gt;"",NOT(OR(EXACT(I78,'Validation Lists'!$E$2),EXACT(I78,'Validation Lists'!$E$3),EXACT(I78,'Validation Lists'!$E$4)))),AND(U78&lt;&gt;"",NOT(OR(EXACT(U78,'Validation Lists'!$F$2),EXACT(U78,'Validation Lists'!$F$3),EXACT(U78,'Validation Lists'!$F$4)))),AND(S78&lt;&gt;"",NOT(OR(EXACT(S78,'Validation Lists'!$G$2),EXACT(S78,'Validation Lists'!$G$3),EXACT(S78,'Validation Lists'!$G$4),EXACT(S78,'Validation Lists'!$G$5)))),AND(T78&lt;&gt;"",NOT(OR(EXACT(T78,'Validation Lists'!$H$2),EXACT(T78,'Validation Lists'!$H$3),EXACT(T78,'Validation Lists'!$H$4)))),AND(R78&lt;&gt;"",NOT(OR(EXACT(R78,'Validation Lists'!$I$2),EXACT(R78,'Validation Lists'!$I$3),EXACT(R78,'Validation Lists'!$I$4),EXACT(R78,'Validation Lists'!$I$5)))),AND(V78&lt;&gt;"",NOT(OR(EXACT(V78,'Validation Lists'!$J$2),EXACT(V78,'Validation Lists'!$J$3),EXACT(V78,'Validation Lists'!$J$4),EXACT(V78,'Validation Lists'!$J$5),EXACT(V78,'Validation Lists'!$J$6)))),AND(W78&lt;&gt;"",NOT(OR(EXACT(W78,'Validation Lists'!$K$2),EXACT(W78,'Validation Lists'!$K$3),EXACT(W78,'Validation Lists'!$K$4),EXACT(W78,'Validation Lists'!$K$5)))),AND(X78&lt;&gt;"",NOT(OR(EXACT(X78,'Validation Lists'!$L$2),EXACT(X78,'Validation Lists'!$L$3),EXACT(X78,'Validation Lists'!$L$4),EXACT(X78,'Validation Lists'!$L$5)))),AND(Y78&lt;&gt;"",NOT(OR(EXACT(Y78,'Validation Lists'!$M$2),EXACT(Y78,'Validation Lists'!$M$3),EXACT(Y78,'Validation Lists'!$M$4),EXACT(Y78,'Validation Lists'!$M$5))))),"Technical validation error — no outcome",IF(OR(B78="",C78="",D78="",M78="",N78="",O78="",I78="",U78="",S78="",T78="",R78="",V78="",W78="",X78="",Y78=""),"",IF(R78="No","Refuse claim",IF(R78="Unknown","Review required",IF(W78="Material contradiction unresolved",IF(AND(D78="Consequential",X78="Material evidence unavailable"),"Refuse claim","Review required"),IF(W78="Not checked","Review required",IF(OR(X78="Recoverable missing evidence",X78="Unknown"),"Review required",IF(X78="Material evidence unavailable",IF(OR(D78="Material",D78="Consequential"),"Refuse claim","Review required"),IF(OR(N78="Unknown or unauthenticated",O78="Cannot reopen"),IF(D78="Consequential","Refuse claim",IF(AND(D78="Low",M78="Source-reported claim",R78="Yes"),"Use with limits","Review required")),IF(OR(N78="Partly identified",O78="Can reopen with limits"),IF(D78="Low","Use with limits","Review required"),IF(I78="Not available",IF(D78="Low","Use with limits","Review required"),IF(U78="Historical but still relevant","Use with limits",IF(U78="Stale or unknown",IF(D78="Low","Use with limits","Review required"),IF(S78="Unknown","Review required",IF(S78="Partial match",IF(D78="Low","Use with limits","Review required"),IF(S78="No match",IF(D78="Low","Use with limits","Refuse claim"),IF(T78="No","Review required",IF(T78="Partly",IF(D78="Low","Use with limits","Review required"),IF(R78="Partial",IF(D78="Low","Use with limits","Review required"),IF(M78="Modelled estimate",IF(D78="Consequential","Review required","Use with limits"),IF(V78="Unknown","Review required",IF(OR(V78="Single source only",V78="Same-origin / copy chain"),IF(D78="Low","Use with limits","Review required"),IF(Y78="Does not materially change recommendation","No material change","Use")))))))))))))))))))))))</x:f>
      </x:c>
      <x:c r="AC78" s="30"/>
      <x:c r="AD78" s="30"/>
      <x:c r="AE78" s="30"/>
      <x:c r="AF78" s="30"/>
      <x:c r="AG78" s="30"/>
      <x:c r="AH78" s="30"/>
      <x:c r="AI78" s="30"/>
      <x:c r="AJ78" s="30"/>
      <x:c r="AK78" s="30"/>
      <x:c r="AL78" s="30"/>
      <x:c r="AM78" s="43" t="str">
        <x:v>This register governs permitted use from the recorded fields. It does not verify sources, measure reliability or prove commercial outcomes.</x:v>
      </x:c>
    </x:row>
    <x:row r="79">
      <x:c r="A79" s="30"/>
      <x:c r="B79" s="30"/>
      <x:c r="C79" s="30"/>
      <x:c r="D79" s="30"/>
      <x:c r="E79" s="30"/>
      <x:c r="F79" s="30"/>
      <x:c r="G79" s="30"/>
      <x:c r="H79" s="30"/>
      <x:c r="I79" s="30"/>
      <x:c r="J79" s="30"/>
      <x:c r="K79" s="30"/>
      <x:c r="L79" s="30"/>
      <x:c r="M79" s="30"/>
      <x:c r="N79" s="30"/>
      <x:c r="O79" s="30"/>
      <x:c r="P79" s="30"/>
      <x:c r="Q79" s="30"/>
      <x:c r="R79" s="30"/>
      <x:c r="S79" s="30"/>
      <x:c r="T79" s="30"/>
      <x:c r="U79" s="30"/>
      <x:c r="V79" s="30"/>
      <x:c r="W79" s="30"/>
      <x:c r="X79" s="30"/>
      <x:c r="Y79" s="30"/>
      <x:c r="Z79" s="39" t="str">
        <x:f>IF(OR(AND(D79&lt;&gt;"",NOT(OR(EXACT(D79,'Validation Lists'!$A$2),EXACT(D79,'Validation Lists'!$A$3),EXACT(D79,'Validation Lists'!$A$4)))),AND(M79&lt;&gt;"",NOT(OR(EXACT(M79,'Validation Lists'!$B$2),EXACT(M79,'Validation Lists'!$B$3),EXACT(M79,'Validation Lists'!$B$4),EXACT(M79,'Validation Lists'!$B$5)))),AND(N79&lt;&gt;"",NOT(OR(EXACT(N79,'Validation Lists'!$C$2),EXACT(N79,'Validation Lists'!$C$3),EXACT(N79,'Validation Lists'!$C$4)))),AND(O79&lt;&gt;"",NOT(OR(EXACT(O79,'Validation Lists'!$D$2),EXACT(O79,'Validation Lists'!$D$3),EXACT(O79,'Validation Lists'!$D$4)))),AND(I79&lt;&gt;"",NOT(OR(EXACT(I79,'Validation Lists'!$E$2),EXACT(I79,'Validation Lists'!$E$3),EXACT(I79,'Validation Lists'!$E$4)))),AND(U79&lt;&gt;"",NOT(OR(EXACT(U79,'Validation Lists'!$F$2),EXACT(U79,'Validation Lists'!$F$3),EXACT(U79,'Validation Lists'!$F$4)))),AND(S79&lt;&gt;"",NOT(OR(EXACT(S79,'Validation Lists'!$G$2),EXACT(S79,'Validation Lists'!$G$3),EXACT(S79,'Validation Lists'!$G$4),EXACT(S79,'Validation Lists'!$G$5)))),AND(T79&lt;&gt;"",NOT(OR(EXACT(T79,'Validation Lists'!$H$2),EXACT(T79,'Validation Lists'!$H$3),EXACT(T79,'Validation Lists'!$H$4)))),AND(R79&lt;&gt;"",NOT(OR(EXACT(R79,'Validation Lists'!$I$2),EXACT(R79,'Validation Lists'!$I$3),EXACT(R79,'Validation Lists'!$I$4),EXACT(R79,'Validation Lists'!$I$5)))),AND(V79&lt;&gt;"",NOT(OR(EXACT(V79,'Validation Lists'!$J$2),EXACT(V79,'Validation Lists'!$J$3),EXACT(V79,'Validation Lists'!$J$4),EXACT(V79,'Validation Lists'!$J$5),EXACT(V79,'Validation Lists'!$J$6)))),AND(W79&lt;&gt;"",NOT(OR(EXACT(W79,'Validation Lists'!$K$2),EXACT(W79,'Validation Lists'!$K$3),EXACT(W79,'Validation Lists'!$K$4),EXACT(W79,'Validation Lists'!$K$5)))),AND(X79&lt;&gt;"",NOT(OR(EXACT(X79,'Validation Lists'!$L$2),EXACT(X79,'Validation Lists'!$L$3),EXACT(X79,'Validation Lists'!$L$4),EXACT(X79,'Validation Lists'!$L$5)))),AND(Y79&lt;&gt;"",NOT(OR(EXACT(Y79,'Validation Lists'!$M$2),EXACT(Y79,'Validation Lists'!$M$3),EXACT(Y79,'Validation Lists'!$M$4),EXACT(Y79,'Validation Lists'!$M$5))))),"No condition",IF(OR(B79="",C79="",D79="",M79="",N79="",O79="",I79="",U79="",S79="",T79="",R79="",V79="",W79="",X79="",Y79=""),"",IF(R79="No","Limited / weak",IF(R79="Unknown","Missing",IF(W79="Material contradiction unresolved","Contradictory",IF(W79="Not checked","Missing",IF(OR(X79="Recoverable missing evidence",X79="Material evidence unavailable",X79="Unknown"),"Missing",IF(OR(N79="Unknown or unauthenticated",O79="Cannot reopen",N79="Partly identified",O79="Can reopen with limits",I79="Not available"),"Limited / weak",IF(U79="Historical but still relevant","Limited / weak",IF(U79="Stale or unknown","Stale",IF(S79="Unknown","Missing",IF(OR(S79="Partial match",S79="No match",T79="No",T79="Partly",R79="Partial",M79="Modelled estimate",V79="Single source only",V79="Same-origin / copy chain"),"Limited / weak",IF(V79="Unknown","Missing","Fit")))))))))))))</x:f>
      </x:c>
      <x:c r="AA79" s="39" t="str">
        <x:f>IF(OR(AND(D79&lt;&gt;"",NOT(OR(EXACT(D79,'Validation Lists'!$A$2),EXACT(D79,'Validation Lists'!$A$3),EXACT(D79,'Validation Lists'!$A$4)))),AND(M79&lt;&gt;"",NOT(OR(EXACT(M79,'Validation Lists'!$B$2),EXACT(M79,'Validation Lists'!$B$3),EXACT(M79,'Validation Lists'!$B$4),EXACT(M79,'Validation Lists'!$B$5)))),AND(N79&lt;&gt;"",NOT(OR(EXACT(N79,'Validation Lists'!$C$2),EXACT(N79,'Validation Lists'!$C$3),EXACT(N79,'Validation Lists'!$C$4)))),AND(O79&lt;&gt;"",NOT(OR(EXACT(O79,'Validation Lists'!$D$2),EXACT(O79,'Validation Lists'!$D$3),EXACT(O79,'Validation Lists'!$D$4)))),AND(I79&lt;&gt;"",NOT(OR(EXACT(I79,'Validation Lists'!$E$2),EXACT(I79,'Validation Lists'!$E$3),EXACT(I79,'Validation Lists'!$E$4)))),AND(U79&lt;&gt;"",NOT(OR(EXACT(U79,'Validation Lists'!$F$2),EXACT(U79,'Validation Lists'!$F$3),EXACT(U79,'Validation Lists'!$F$4)))),AND(S79&lt;&gt;"",NOT(OR(EXACT(S79,'Validation Lists'!$G$2),EXACT(S79,'Validation Lists'!$G$3),EXACT(S79,'Validation Lists'!$G$4),EXACT(S79,'Validation Lists'!$G$5)))),AND(T79&lt;&gt;"",NOT(OR(EXACT(T79,'Validation Lists'!$H$2),EXACT(T79,'Validation Lists'!$H$3),EXACT(T79,'Validation Lists'!$H$4)))),AND(R79&lt;&gt;"",NOT(OR(EXACT(R79,'Validation Lists'!$I$2),EXACT(R79,'Validation Lists'!$I$3),EXACT(R79,'Validation Lists'!$I$4),EXACT(R79,'Validation Lists'!$I$5)))),AND(V79&lt;&gt;"",NOT(OR(EXACT(V79,'Validation Lists'!$J$2),EXACT(V79,'Validation Lists'!$J$3),EXACT(V79,'Validation Lists'!$J$4),EXACT(V79,'Validation Lists'!$J$5),EXACT(V79,'Validation Lists'!$J$6)))),AND(W79&lt;&gt;"",NOT(OR(EXACT(W79,'Validation Lists'!$K$2),EXACT(W79,'Validation Lists'!$K$3),EXACT(W79,'Validation Lists'!$K$4),EXACT(W79,'Validation Lists'!$K$5)))),AND(X79&lt;&gt;"",NOT(OR(EXACT(X79,'Validation Lists'!$L$2),EXACT(X79,'Validation Lists'!$L$3),EXACT(X79,'Validation Lists'!$L$4),EXACT(X79,'Validation Lists'!$L$5)))),AND(Y79&lt;&gt;"",NOT(OR(EXACT(Y79,'Validation Lists'!$M$2),EXACT(Y79,'Validation Lists'!$M$3),EXACT(Y79,'Validation Lists'!$M$4),EXACT(Y79,'Validation Lists'!$M$5))))),"No status",IF(OR(B79="",C79="",D79="",M79="",N79="",O79="",I79="",U79="",S79="",T79="",R79="",V79="",W79="",X79="",Y79=""),"",IF(OR(R79="No",R79="Unknown",W79="Material contradiction unresolved",W79="Not checked",X79&lt;&gt;"None"),"Unresolved",IF(OR(N79="Unknown or unauthenticated",O79="Cannot reopen"),IF(AND(D79="Low",M79="Source-reported claim",R79="Yes"),"Supported","Unresolved"),IF(OR(N79="Partly identified",O79="Can reopen with limits",I79="Not available",U79="Historical but still relevant"),IF(OR(M79="Direct observation",AND(M79="Source-reported claim",R79="Yes")),"Supported","Inferred"),IF(U79="Stale or unknown",IF(D79="Low",IF(OR(M79="Direct observation",AND(M79="Source-reported claim",R79="Yes")),"Supported","Inferred"),"Unresolved"),IF(S79="Unknown","Unresolved",IF(S79="Partial match",IF(OR(M79="Direct observation",AND(M79="Source-reported claim",R79="Yes")),"Supported","Inferred"),IF(S79="No match",IF(D79="Low",IF(OR(M79="Direct observation",AND(M79="Source-reported claim",R79="Yes")),"Supported","Inferred"),"Unresolved"),IF(T79="No","Unresolved",IF(OR(T79="Partly",R79="Partial",M79="Modelled estimate"),"Inferred",IF(V79="Unknown","Unresolved",IF(OR(V79="Single source only",V79="Same-origin / copy chain"),IF(OR(M79="Direct observation",AND(M79="Source-reported claim",R79="Yes")),"Supported","Inferred"),"Supported")))))))))))))</x:f>
      </x:c>
      <x:c r="AB79" s="39" t="str">
        <x:f>IF(OR(AND(D79&lt;&gt;"",NOT(OR(EXACT(D79,'Validation Lists'!$A$2),EXACT(D79,'Validation Lists'!$A$3),EXACT(D79,'Validation Lists'!$A$4)))),AND(M79&lt;&gt;"",NOT(OR(EXACT(M79,'Validation Lists'!$B$2),EXACT(M79,'Validation Lists'!$B$3),EXACT(M79,'Validation Lists'!$B$4),EXACT(M79,'Validation Lists'!$B$5)))),AND(N79&lt;&gt;"",NOT(OR(EXACT(N79,'Validation Lists'!$C$2),EXACT(N79,'Validation Lists'!$C$3),EXACT(N79,'Validation Lists'!$C$4)))),AND(O79&lt;&gt;"",NOT(OR(EXACT(O79,'Validation Lists'!$D$2),EXACT(O79,'Validation Lists'!$D$3),EXACT(O79,'Validation Lists'!$D$4)))),AND(I79&lt;&gt;"",NOT(OR(EXACT(I79,'Validation Lists'!$E$2),EXACT(I79,'Validation Lists'!$E$3),EXACT(I79,'Validation Lists'!$E$4)))),AND(U79&lt;&gt;"",NOT(OR(EXACT(U79,'Validation Lists'!$F$2),EXACT(U79,'Validation Lists'!$F$3),EXACT(U79,'Validation Lists'!$F$4)))),AND(S79&lt;&gt;"",NOT(OR(EXACT(S79,'Validation Lists'!$G$2),EXACT(S79,'Validation Lists'!$G$3),EXACT(S79,'Validation Lists'!$G$4),EXACT(S79,'Validation Lists'!$G$5)))),AND(T79&lt;&gt;"",NOT(OR(EXACT(T79,'Validation Lists'!$H$2),EXACT(T79,'Validation Lists'!$H$3),EXACT(T79,'Validation Lists'!$H$4)))),AND(R79&lt;&gt;"",NOT(OR(EXACT(R79,'Validation Lists'!$I$2),EXACT(R79,'Validation Lists'!$I$3),EXACT(R79,'Validation Lists'!$I$4),EXACT(R79,'Validation Lists'!$I$5)))),AND(V79&lt;&gt;"",NOT(OR(EXACT(V79,'Validation Lists'!$J$2),EXACT(V79,'Validation Lists'!$J$3),EXACT(V79,'Validation Lists'!$J$4),EXACT(V79,'Validation Lists'!$J$5),EXACT(V79,'Validation Lists'!$J$6)))),AND(W79&lt;&gt;"",NOT(OR(EXACT(W79,'Validation Lists'!$K$2),EXACT(W79,'Validation Lists'!$K$3),EXACT(W79,'Validation Lists'!$K$4),EXACT(W79,'Validation Lists'!$K$5)))),AND(X79&lt;&gt;"",NOT(OR(EXACT(X79,'Validation Lists'!$L$2),EXACT(X79,'Validation Lists'!$L$3),EXACT(X79,'Validation Lists'!$L$4),EXACT(X79,'Validation Lists'!$L$5)))),AND(Y79&lt;&gt;"",NOT(OR(EXACT(Y79,'Validation Lists'!$M$2),EXACT(Y79,'Validation Lists'!$M$3),EXACT(Y79,'Validation Lists'!$M$4),EXACT(Y79,'Validation Lists'!$M$5))))),"Technical validation error — no outcome",IF(OR(B79="",C79="",D79="",M79="",N79="",O79="",I79="",U79="",S79="",T79="",R79="",V79="",W79="",X79="",Y79=""),"",IF(R79="No","Refuse claim",IF(R79="Unknown","Review required",IF(W79="Material contradiction unresolved",IF(AND(D79="Consequential",X79="Material evidence unavailable"),"Refuse claim","Review required"),IF(W79="Not checked","Review required",IF(OR(X79="Recoverable missing evidence",X79="Unknown"),"Review required",IF(X79="Material evidence unavailable",IF(OR(D79="Material",D79="Consequential"),"Refuse claim","Review required"),IF(OR(N79="Unknown or unauthenticated",O79="Cannot reopen"),IF(D79="Consequential","Refuse claim",IF(AND(D79="Low",M79="Source-reported claim",R79="Yes"),"Use with limits","Review required")),IF(OR(N79="Partly identified",O79="Can reopen with limits"),IF(D79="Low","Use with limits","Review required"),IF(I79="Not available",IF(D79="Low","Use with limits","Review required"),IF(U79="Historical but still relevant","Use with limits",IF(U79="Stale or unknown",IF(D79="Low","Use with limits","Review required"),IF(S79="Unknown","Review required",IF(S79="Partial match",IF(D79="Low","Use with limits","Review required"),IF(S79="No match",IF(D79="Low","Use with limits","Refuse claim"),IF(T79="No","Review required",IF(T79="Partly",IF(D79="Low","Use with limits","Review required"),IF(R79="Partial",IF(D79="Low","Use with limits","Review required"),IF(M79="Modelled estimate",IF(D79="Consequential","Review required","Use with limits"),IF(V79="Unknown","Review required",IF(OR(V79="Single source only",V79="Same-origin / copy chain"),IF(D79="Low","Use with limits","Review required"),IF(Y79="Does not materially change recommendation","No material change","Use")))))))))))))))))))))))</x:f>
      </x:c>
      <x:c r="AC79" s="30"/>
      <x:c r="AD79" s="30"/>
      <x:c r="AE79" s="30"/>
      <x:c r="AF79" s="30"/>
      <x:c r="AG79" s="30"/>
      <x:c r="AH79" s="30"/>
      <x:c r="AI79" s="30"/>
      <x:c r="AJ79" s="30"/>
      <x:c r="AK79" s="30"/>
      <x:c r="AL79" s="30"/>
      <x:c r="AM79" s="43" t="str">
        <x:v>This register governs permitted use from the recorded fields. It does not verify sources, measure reliability or prove commercial outcomes.</x:v>
      </x:c>
    </x:row>
    <x:row r="80">
      <x:c r="A80" s="30"/>
      <x:c r="B80" s="30"/>
      <x:c r="C80" s="30"/>
      <x:c r="D80" s="30"/>
      <x:c r="E80" s="30"/>
      <x:c r="F80" s="30"/>
      <x:c r="G80" s="30"/>
      <x:c r="H80" s="30"/>
      <x:c r="I80" s="30"/>
      <x:c r="J80" s="30"/>
      <x:c r="K80" s="30"/>
      <x:c r="L80" s="30"/>
      <x:c r="M80" s="30"/>
      <x:c r="N80" s="30"/>
      <x:c r="O80" s="30"/>
      <x:c r="P80" s="30"/>
      <x:c r="Q80" s="30"/>
      <x:c r="R80" s="30"/>
      <x:c r="S80" s="30"/>
      <x:c r="T80" s="30"/>
      <x:c r="U80" s="30"/>
      <x:c r="V80" s="30"/>
      <x:c r="W80" s="30"/>
      <x:c r="X80" s="30"/>
      <x:c r="Y80" s="30"/>
      <x:c r="Z80" s="39" t="str">
        <x:f>IF(OR(AND(D80&lt;&gt;"",NOT(OR(EXACT(D80,'Validation Lists'!$A$2),EXACT(D80,'Validation Lists'!$A$3),EXACT(D80,'Validation Lists'!$A$4)))),AND(M80&lt;&gt;"",NOT(OR(EXACT(M80,'Validation Lists'!$B$2),EXACT(M80,'Validation Lists'!$B$3),EXACT(M80,'Validation Lists'!$B$4),EXACT(M80,'Validation Lists'!$B$5)))),AND(N80&lt;&gt;"",NOT(OR(EXACT(N80,'Validation Lists'!$C$2),EXACT(N80,'Validation Lists'!$C$3),EXACT(N80,'Validation Lists'!$C$4)))),AND(O80&lt;&gt;"",NOT(OR(EXACT(O80,'Validation Lists'!$D$2),EXACT(O80,'Validation Lists'!$D$3),EXACT(O80,'Validation Lists'!$D$4)))),AND(I80&lt;&gt;"",NOT(OR(EXACT(I80,'Validation Lists'!$E$2),EXACT(I80,'Validation Lists'!$E$3),EXACT(I80,'Validation Lists'!$E$4)))),AND(U80&lt;&gt;"",NOT(OR(EXACT(U80,'Validation Lists'!$F$2),EXACT(U80,'Validation Lists'!$F$3),EXACT(U80,'Validation Lists'!$F$4)))),AND(S80&lt;&gt;"",NOT(OR(EXACT(S80,'Validation Lists'!$G$2),EXACT(S80,'Validation Lists'!$G$3),EXACT(S80,'Validation Lists'!$G$4),EXACT(S80,'Validation Lists'!$G$5)))),AND(T80&lt;&gt;"",NOT(OR(EXACT(T80,'Validation Lists'!$H$2),EXACT(T80,'Validation Lists'!$H$3),EXACT(T80,'Validation Lists'!$H$4)))),AND(R80&lt;&gt;"",NOT(OR(EXACT(R80,'Validation Lists'!$I$2),EXACT(R80,'Validation Lists'!$I$3),EXACT(R80,'Validation Lists'!$I$4),EXACT(R80,'Validation Lists'!$I$5)))),AND(V80&lt;&gt;"",NOT(OR(EXACT(V80,'Validation Lists'!$J$2),EXACT(V80,'Validation Lists'!$J$3),EXACT(V80,'Validation Lists'!$J$4),EXACT(V80,'Validation Lists'!$J$5),EXACT(V80,'Validation Lists'!$J$6)))),AND(W80&lt;&gt;"",NOT(OR(EXACT(W80,'Validation Lists'!$K$2),EXACT(W80,'Validation Lists'!$K$3),EXACT(W80,'Validation Lists'!$K$4),EXACT(W80,'Validation Lists'!$K$5)))),AND(X80&lt;&gt;"",NOT(OR(EXACT(X80,'Validation Lists'!$L$2),EXACT(X80,'Validation Lists'!$L$3),EXACT(X80,'Validation Lists'!$L$4),EXACT(X80,'Validation Lists'!$L$5)))),AND(Y80&lt;&gt;"",NOT(OR(EXACT(Y80,'Validation Lists'!$M$2),EXACT(Y80,'Validation Lists'!$M$3),EXACT(Y80,'Validation Lists'!$M$4),EXACT(Y80,'Validation Lists'!$M$5))))),"No condition",IF(OR(B80="",C80="",D80="",M80="",N80="",O80="",I80="",U80="",S80="",T80="",R80="",V80="",W80="",X80="",Y80=""),"",IF(R80="No","Limited / weak",IF(R80="Unknown","Missing",IF(W80="Material contradiction unresolved","Contradictory",IF(W80="Not checked","Missing",IF(OR(X80="Recoverable missing evidence",X80="Material evidence unavailable",X80="Unknown"),"Missing",IF(OR(N80="Unknown or unauthenticated",O80="Cannot reopen",N80="Partly identified",O80="Can reopen with limits",I80="Not available"),"Limited / weak",IF(U80="Historical but still relevant","Limited / weak",IF(U80="Stale or unknown","Stale",IF(S80="Unknown","Missing",IF(OR(S80="Partial match",S80="No match",T80="No",T80="Partly",R80="Partial",M80="Modelled estimate",V80="Single source only",V80="Same-origin / copy chain"),"Limited / weak",IF(V80="Unknown","Missing","Fit")))))))))))))</x:f>
      </x:c>
      <x:c r="AA80" s="39" t="str">
        <x:f>IF(OR(AND(D80&lt;&gt;"",NOT(OR(EXACT(D80,'Validation Lists'!$A$2),EXACT(D80,'Validation Lists'!$A$3),EXACT(D80,'Validation Lists'!$A$4)))),AND(M80&lt;&gt;"",NOT(OR(EXACT(M80,'Validation Lists'!$B$2),EXACT(M80,'Validation Lists'!$B$3),EXACT(M80,'Validation Lists'!$B$4),EXACT(M80,'Validation Lists'!$B$5)))),AND(N80&lt;&gt;"",NOT(OR(EXACT(N80,'Validation Lists'!$C$2),EXACT(N80,'Validation Lists'!$C$3),EXACT(N80,'Validation Lists'!$C$4)))),AND(O80&lt;&gt;"",NOT(OR(EXACT(O80,'Validation Lists'!$D$2),EXACT(O80,'Validation Lists'!$D$3),EXACT(O80,'Validation Lists'!$D$4)))),AND(I80&lt;&gt;"",NOT(OR(EXACT(I80,'Validation Lists'!$E$2),EXACT(I80,'Validation Lists'!$E$3),EXACT(I80,'Validation Lists'!$E$4)))),AND(U80&lt;&gt;"",NOT(OR(EXACT(U80,'Validation Lists'!$F$2),EXACT(U80,'Validation Lists'!$F$3),EXACT(U80,'Validation Lists'!$F$4)))),AND(S80&lt;&gt;"",NOT(OR(EXACT(S80,'Validation Lists'!$G$2),EXACT(S80,'Validation Lists'!$G$3),EXACT(S80,'Validation Lists'!$G$4),EXACT(S80,'Validation Lists'!$G$5)))),AND(T80&lt;&gt;"",NOT(OR(EXACT(T80,'Validation Lists'!$H$2),EXACT(T80,'Validation Lists'!$H$3),EXACT(T80,'Validation Lists'!$H$4)))),AND(R80&lt;&gt;"",NOT(OR(EXACT(R80,'Validation Lists'!$I$2),EXACT(R80,'Validation Lists'!$I$3),EXACT(R80,'Validation Lists'!$I$4),EXACT(R80,'Validation Lists'!$I$5)))),AND(V80&lt;&gt;"",NOT(OR(EXACT(V80,'Validation Lists'!$J$2),EXACT(V80,'Validation Lists'!$J$3),EXACT(V80,'Validation Lists'!$J$4),EXACT(V80,'Validation Lists'!$J$5),EXACT(V80,'Validation Lists'!$J$6)))),AND(W80&lt;&gt;"",NOT(OR(EXACT(W80,'Validation Lists'!$K$2),EXACT(W80,'Validation Lists'!$K$3),EXACT(W80,'Validation Lists'!$K$4),EXACT(W80,'Validation Lists'!$K$5)))),AND(X80&lt;&gt;"",NOT(OR(EXACT(X80,'Validation Lists'!$L$2),EXACT(X80,'Validation Lists'!$L$3),EXACT(X80,'Validation Lists'!$L$4),EXACT(X80,'Validation Lists'!$L$5)))),AND(Y80&lt;&gt;"",NOT(OR(EXACT(Y80,'Validation Lists'!$M$2),EXACT(Y80,'Validation Lists'!$M$3),EXACT(Y80,'Validation Lists'!$M$4),EXACT(Y80,'Validation Lists'!$M$5))))),"No status",IF(OR(B80="",C80="",D80="",M80="",N80="",O80="",I80="",U80="",S80="",T80="",R80="",V80="",W80="",X80="",Y80=""),"",IF(OR(R80="No",R80="Unknown",W80="Material contradiction unresolved",W80="Not checked",X80&lt;&gt;"None"),"Unresolved",IF(OR(N80="Unknown or unauthenticated",O80="Cannot reopen"),IF(AND(D80="Low",M80="Source-reported claim",R80="Yes"),"Supported","Unresolved"),IF(OR(N80="Partly identified",O80="Can reopen with limits",I80="Not available",U80="Historical but still relevant"),IF(OR(M80="Direct observation",AND(M80="Source-reported claim",R80="Yes")),"Supported","Inferred"),IF(U80="Stale or unknown",IF(D80="Low",IF(OR(M80="Direct observation",AND(M80="Source-reported claim",R80="Yes")),"Supported","Inferred"),"Unresolved"),IF(S80="Unknown","Unresolved",IF(S80="Partial match",IF(OR(M80="Direct observation",AND(M80="Source-reported claim",R80="Yes")),"Supported","Inferred"),IF(S80="No match",IF(D80="Low",IF(OR(M80="Direct observation",AND(M80="Source-reported claim",R80="Yes")),"Supported","Inferred"),"Unresolved"),IF(T80="No","Unresolved",IF(OR(T80="Partly",R80="Partial",M80="Modelled estimate"),"Inferred",IF(V80="Unknown","Unresolved",IF(OR(V80="Single source only",V80="Same-origin / copy chain"),IF(OR(M80="Direct observation",AND(M80="Source-reported claim",R80="Yes")),"Supported","Inferred"),"Supported")))))))))))))</x:f>
      </x:c>
      <x:c r="AB80" s="39" t="str">
        <x:f>IF(OR(AND(D80&lt;&gt;"",NOT(OR(EXACT(D80,'Validation Lists'!$A$2),EXACT(D80,'Validation Lists'!$A$3),EXACT(D80,'Validation Lists'!$A$4)))),AND(M80&lt;&gt;"",NOT(OR(EXACT(M80,'Validation Lists'!$B$2),EXACT(M80,'Validation Lists'!$B$3),EXACT(M80,'Validation Lists'!$B$4),EXACT(M80,'Validation Lists'!$B$5)))),AND(N80&lt;&gt;"",NOT(OR(EXACT(N80,'Validation Lists'!$C$2),EXACT(N80,'Validation Lists'!$C$3),EXACT(N80,'Validation Lists'!$C$4)))),AND(O80&lt;&gt;"",NOT(OR(EXACT(O80,'Validation Lists'!$D$2),EXACT(O80,'Validation Lists'!$D$3),EXACT(O80,'Validation Lists'!$D$4)))),AND(I80&lt;&gt;"",NOT(OR(EXACT(I80,'Validation Lists'!$E$2),EXACT(I80,'Validation Lists'!$E$3),EXACT(I80,'Validation Lists'!$E$4)))),AND(U80&lt;&gt;"",NOT(OR(EXACT(U80,'Validation Lists'!$F$2),EXACT(U80,'Validation Lists'!$F$3),EXACT(U80,'Validation Lists'!$F$4)))),AND(S80&lt;&gt;"",NOT(OR(EXACT(S80,'Validation Lists'!$G$2),EXACT(S80,'Validation Lists'!$G$3),EXACT(S80,'Validation Lists'!$G$4),EXACT(S80,'Validation Lists'!$G$5)))),AND(T80&lt;&gt;"",NOT(OR(EXACT(T80,'Validation Lists'!$H$2),EXACT(T80,'Validation Lists'!$H$3),EXACT(T80,'Validation Lists'!$H$4)))),AND(R80&lt;&gt;"",NOT(OR(EXACT(R80,'Validation Lists'!$I$2),EXACT(R80,'Validation Lists'!$I$3),EXACT(R80,'Validation Lists'!$I$4),EXACT(R80,'Validation Lists'!$I$5)))),AND(V80&lt;&gt;"",NOT(OR(EXACT(V80,'Validation Lists'!$J$2),EXACT(V80,'Validation Lists'!$J$3),EXACT(V80,'Validation Lists'!$J$4),EXACT(V80,'Validation Lists'!$J$5),EXACT(V80,'Validation Lists'!$J$6)))),AND(W80&lt;&gt;"",NOT(OR(EXACT(W80,'Validation Lists'!$K$2),EXACT(W80,'Validation Lists'!$K$3),EXACT(W80,'Validation Lists'!$K$4),EXACT(W80,'Validation Lists'!$K$5)))),AND(X80&lt;&gt;"",NOT(OR(EXACT(X80,'Validation Lists'!$L$2),EXACT(X80,'Validation Lists'!$L$3),EXACT(X80,'Validation Lists'!$L$4),EXACT(X80,'Validation Lists'!$L$5)))),AND(Y80&lt;&gt;"",NOT(OR(EXACT(Y80,'Validation Lists'!$M$2),EXACT(Y80,'Validation Lists'!$M$3),EXACT(Y80,'Validation Lists'!$M$4),EXACT(Y80,'Validation Lists'!$M$5))))),"Technical validation error — no outcome",IF(OR(B80="",C80="",D80="",M80="",N80="",O80="",I80="",U80="",S80="",T80="",R80="",V80="",W80="",X80="",Y80=""),"",IF(R80="No","Refuse claim",IF(R80="Unknown","Review required",IF(W80="Material contradiction unresolved",IF(AND(D80="Consequential",X80="Material evidence unavailable"),"Refuse claim","Review required"),IF(W80="Not checked","Review required",IF(OR(X80="Recoverable missing evidence",X80="Unknown"),"Review required",IF(X80="Material evidence unavailable",IF(OR(D80="Material",D80="Consequential"),"Refuse claim","Review required"),IF(OR(N80="Unknown or unauthenticated",O80="Cannot reopen"),IF(D80="Consequential","Refuse claim",IF(AND(D80="Low",M80="Source-reported claim",R80="Yes"),"Use with limits","Review required")),IF(OR(N80="Partly identified",O80="Can reopen with limits"),IF(D80="Low","Use with limits","Review required"),IF(I80="Not available",IF(D80="Low","Use with limits","Review required"),IF(U80="Historical but still relevant","Use with limits",IF(U80="Stale or unknown",IF(D80="Low","Use with limits","Review required"),IF(S80="Unknown","Review required",IF(S80="Partial match",IF(D80="Low","Use with limits","Review required"),IF(S80="No match",IF(D80="Low","Use with limits","Refuse claim"),IF(T80="No","Review required",IF(T80="Partly",IF(D80="Low","Use with limits","Review required"),IF(R80="Partial",IF(D80="Low","Use with limits","Review required"),IF(M80="Modelled estimate",IF(D80="Consequential","Review required","Use with limits"),IF(V80="Unknown","Review required",IF(OR(V80="Single source only",V80="Same-origin / copy chain"),IF(D80="Low","Use with limits","Review required"),IF(Y80="Does not materially change recommendation","No material change","Use")))))))))))))))))))))))</x:f>
      </x:c>
      <x:c r="AC80" s="30"/>
      <x:c r="AD80" s="30"/>
      <x:c r="AE80" s="30"/>
      <x:c r="AF80" s="30"/>
      <x:c r="AG80" s="30"/>
      <x:c r="AH80" s="30"/>
      <x:c r="AI80" s="30"/>
      <x:c r="AJ80" s="30"/>
      <x:c r="AK80" s="30"/>
      <x:c r="AL80" s="30"/>
      <x:c r="AM80" s="43" t="str">
        <x:v>This register governs permitted use from the recorded fields. It does not verify sources, measure reliability or prove commercial outcomes.</x:v>
      </x:c>
    </x:row>
    <x:row r="81">
      <x:c r="A81" s="30"/>
      <x:c r="B81" s="30"/>
      <x:c r="C81" s="30"/>
      <x:c r="D81" s="30"/>
      <x:c r="E81" s="30"/>
      <x:c r="F81" s="30"/>
      <x:c r="G81" s="30"/>
      <x:c r="H81" s="30"/>
      <x:c r="I81" s="30"/>
      <x:c r="J81" s="30"/>
      <x:c r="K81" s="30"/>
      <x:c r="L81" s="30"/>
      <x:c r="M81" s="30"/>
      <x:c r="N81" s="30"/>
      <x:c r="O81" s="30"/>
      <x:c r="P81" s="30"/>
      <x:c r="Q81" s="30"/>
      <x:c r="R81" s="30"/>
      <x:c r="S81" s="30"/>
      <x:c r="T81" s="30"/>
      <x:c r="U81" s="30"/>
      <x:c r="V81" s="30"/>
      <x:c r="W81" s="30"/>
      <x:c r="X81" s="30"/>
      <x:c r="Y81" s="30"/>
      <x:c r="Z81" s="39" t="str">
        <x:f>IF(OR(AND(D81&lt;&gt;"",NOT(OR(EXACT(D81,'Validation Lists'!$A$2),EXACT(D81,'Validation Lists'!$A$3),EXACT(D81,'Validation Lists'!$A$4)))),AND(M81&lt;&gt;"",NOT(OR(EXACT(M81,'Validation Lists'!$B$2),EXACT(M81,'Validation Lists'!$B$3),EXACT(M81,'Validation Lists'!$B$4),EXACT(M81,'Validation Lists'!$B$5)))),AND(N81&lt;&gt;"",NOT(OR(EXACT(N81,'Validation Lists'!$C$2),EXACT(N81,'Validation Lists'!$C$3),EXACT(N81,'Validation Lists'!$C$4)))),AND(O81&lt;&gt;"",NOT(OR(EXACT(O81,'Validation Lists'!$D$2),EXACT(O81,'Validation Lists'!$D$3),EXACT(O81,'Validation Lists'!$D$4)))),AND(I81&lt;&gt;"",NOT(OR(EXACT(I81,'Validation Lists'!$E$2),EXACT(I81,'Validation Lists'!$E$3),EXACT(I81,'Validation Lists'!$E$4)))),AND(U81&lt;&gt;"",NOT(OR(EXACT(U81,'Validation Lists'!$F$2),EXACT(U81,'Validation Lists'!$F$3),EXACT(U81,'Validation Lists'!$F$4)))),AND(S81&lt;&gt;"",NOT(OR(EXACT(S81,'Validation Lists'!$G$2),EXACT(S81,'Validation Lists'!$G$3),EXACT(S81,'Validation Lists'!$G$4),EXACT(S81,'Validation Lists'!$G$5)))),AND(T81&lt;&gt;"",NOT(OR(EXACT(T81,'Validation Lists'!$H$2),EXACT(T81,'Validation Lists'!$H$3),EXACT(T81,'Validation Lists'!$H$4)))),AND(R81&lt;&gt;"",NOT(OR(EXACT(R81,'Validation Lists'!$I$2),EXACT(R81,'Validation Lists'!$I$3),EXACT(R81,'Validation Lists'!$I$4),EXACT(R81,'Validation Lists'!$I$5)))),AND(V81&lt;&gt;"",NOT(OR(EXACT(V81,'Validation Lists'!$J$2),EXACT(V81,'Validation Lists'!$J$3),EXACT(V81,'Validation Lists'!$J$4),EXACT(V81,'Validation Lists'!$J$5),EXACT(V81,'Validation Lists'!$J$6)))),AND(W81&lt;&gt;"",NOT(OR(EXACT(W81,'Validation Lists'!$K$2),EXACT(W81,'Validation Lists'!$K$3),EXACT(W81,'Validation Lists'!$K$4),EXACT(W81,'Validation Lists'!$K$5)))),AND(X81&lt;&gt;"",NOT(OR(EXACT(X81,'Validation Lists'!$L$2),EXACT(X81,'Validation Lists'!$L$3),EXACT(X81,'Validation Lists'!$L$4),EXACT(X81,'Validation Lists'!$L$5)))),AND(Y81&lt;&gt;"",NOT(OR(EXACT(Y81,'Validation Lists'!$M$2),EXACT(Y81,'Validation Lists'!$M$3),EXACT(Y81,'Validation Lists'!$M$4),EXACT(Y81,'Validation Lists'!$M$5))))),"No condition",IF(OR(B81="",C81="",D81="",M81="",N81="",O81="",I81="",U81="",S81="",T81="",R81="",V81="",W81="",X81="",Y81=""),"",IF(R81="No","Limited / weak",IF(R81="Unknown","Missing",IF(W81="Material contradiction unresolved","Contradictory",IF(W81="Not checked","Missing",IF(OR(X81="Recoverable missing evidence",X81="Material evidence unavailable",X81="Unknown"),"Missing",IF(OR(N81="Unknown or unauthenticated",O81="Cannot reopen",N81="Partly identified",O81="Can reopen with limits",I81="Not available"),"Limited / weak",IF(U81="Historical but still relevant","Limited / weak",IF(U81="Stale or unknown","Stale",IF(S81="Unknown","Missing",IF(OR(S81="Partial match",S81="No match",T81="No",T81="Partly",R81="Partial",M81="Modelled estimate",V81="Single source only",V81="Same-origin / copy chain"),"Limited / weak",IF(V81="Unknown","Missing","Fit")))))))))))))</x:f>
      </x:c>
      <x:c r="AA81" s="39" t="str">
        <x:f>IF(OR(AND(D81&lt;&gt;"",NOT(OR(EXACT(D81,'Validation Lists'!$A$2),EXACT(D81,'Validation Lists'!$A$3),EXACT(D81,'Validation Lists'!$A$4)))),AND(M81&lt;&gt;"",NOT(OR(EXACT(M81,'Validation Lists'!$B$2),EXACT(M81,'Validation Lists'!$B$3),EXACT(M81,'Validation Lists'!$B$4),EXACT(M81,'Validation Lists'!$B$5)))),AND(N81&lt;&gt;"",NOT(OR(EXACT(N81,'Validation Lists'!$C$2),EXACT(N81,'Validation Lists'!$C$3),EXACT(N81,'Validation Lists'!$C$4)))),AND(O81&lt;&gt;"",NOT(OR(EXACT(O81,'Validation Lists'!$D$2),EXACT(O81,'Validation Lists'!$D$3),EXACT(O81,'Validation Lists'!$D$4)))),AND(I81&lt;&gt;"",NOT(OR(EXACT(I81,'Validation Lists'!$E$2),EXACT(I81,'Validation Lists'!$E$3),EXACT(I81,'Validation Lists'!$E$4)))),AND(U81&lt;&gt;"",NOT(OR(EXACT(U81,'Validation Lists'!$F$2),EXACT(U81,'Validation Lists'!$F$3),EXACT(U81,'Validation Lists'!$F$4)))),AND(S81&lt;&gt;"",NOT(OR(EXACT(S81,'Validation Lists'!$G$2),EXACT(S81,'Validation Lists'!$G$3),EXACT(S81,'Validation Lists'!$G$4),EXACT(S81,'Validation Lists'!$G$5)))),AND(T81&lt;&gt;"",NOT(OR(EXACT(T81,'Validation Lists'!$H$2),EXACT(T81,'Validation Lists'!$H$3),EXACT(T81,'Validation Lists'!$H$4)))),AND(R81&lt;&gt;"",NOT(OR(EXACT(R81,'Validation Lists'!$I$2),EXACT(R81,'Validation Lists'!$I$3),EXACT(R81,'Validation Lists'!$I$4),EXACT(R81,'Validation Lists'!$I$5)))),AND(V81&lt;&gt;"",NOT(OR(EXACT(V81,'Validation Lists'!$J$2),EXACT(V81,'Validation Lists'!$J$3),EXACT(V81,'Validation Lists'!$J$4),EXACT(V81,'Validation Lists'!$J$5),EXACT(V81,'Validation Lists'!$J$6)))),AND(W81&lt;&gt;"",NOT(OR(EXACT(W81,'Validation Lists'!$K$2),EXACT(W81,'Validation Lists'!$K$3),EXACT(W81,'Validation Lists'!$K$4),EXACT(W81,'Validation Lists'!$K$5)))),AND(X81&lt;&gt;"",NOT(OR(EXACT(X81,'Validation Lists'!$L$2),EXACT(X81,'Validation Lists'!$L$3),EXACT(X81,'Validation Lists'!$L$4),EXACT(X81,'Validation Lists'!$L$5)))),AND(Y81&lt;&gt;"",NOT(OR(EXACT(Y81,'Validation Lists'!$M$2),EXACT(Y81,'Validation Lists'!$M$3),EXACT(Y81,'Validation Lists'!$M$4),EXACT(Y81,'Validation Lists'!$M$5))))),"No status",IF(OR(B81="",C81="",D81="",M81="",N81="",O81="",I81="",U81="",S81="",T81="",R81="",V81="",W81="",X81="",Y81=""),"",IF(OR(R81="No",R81="Unknown",W81="Material contradiction unresolved",W81="Not checked",X81&lt;&gt;"None"),"Unresolved",IF(OR(N81="Unknown or unauthenticated",O81="Cannot reopen"),IF(AND(D81="Low",M81="Source-reported claim",R81="Yes"),"Supported","Unresolved"),IF(OR(N81="Partly identified",O81="Can reopen with limits",I81="Not available",U81="Historical but still relevant"),IF(OR(M81="Direct observation",AND(M81="Source-reported claim",R81="Yes")),"Supported","Inferred"),IF(U81="Stale or unknown",IF(D81="Low",IF(OR(M81="Direct observation",AND(M81="Source-reported claim",R81="Yes")),"Supported","Inferred"),"Unresolved"),IF(S81="Unknown","Unresolved",IF(S81="Partial match",IF(OR(M81="Direct observation",AND(M81="Source-reported claim",R81="Yes")),"Supported","Inferred"),IF(S81="No match",IF(D81="Low",IF(OR(M81="Direct observation",AND(M81="Source-reported claim",R81="Yes")),"Supported","Inferred"),"Unresolved"),IF(T81="No","Unresolved",IF(OR(T81="Partly",R81="Partial",M81="Modelled estimate"),"Inferred",IF(V81="Unknown","Unresolved",IF(OR(V81="Single source only",V81="Same-origin / copy chain"),IF(OR(M81="Direct observation",AND(M81="Source-reported claim",R81="Yes")),"Supported","Inferred"),"Supported")))))))))))))</x:f>
      </x:c>
      <x:c r="AB81" s="39" t="str">
        <x:f>IF(OR(AND(D81&lt;&gt;"",NOT(OR(EXACT(D81,'Validation Lists'!$A$2),EXACT(D81,'Validation Lists'!$A$3),EXACT(D81,'Validation Lists'!$A$4)))),AND(M81&lt;&gt;"",NOT(OR(EXACT(M81,'Validation Lists'!$B$2),EXACT(M81,'Validation Lists'!$B$3),EXACT(M81,'Validation Lists'!$B$4),EXACT(M81,'Validation Lists'!$B$5)))),AND(N81&lt;&gt;"",NOT(OR(EXACT(N81,'Validation Lists'!$C$2),EXACT(N81,'Validation Lists'!$C$3),EXACT(N81,'Validation Lists'!$C$4)))),AND(O81&lt;&gt;"",NOT(OR(EXACT(O81,'Validation Lists'!$D$2),EXACT(O81,'Validation Lists'!$D$3),EXACT(O81,'Validation Lists'!$D$4)))),AND(I81&lt;&gt;"",NOT(OR(EXACT(I81,'Validation Lists'!$E$2),EXACT(I81,'Validation Lists'!$E$3),EXACT(I81,'Validation Lists'!$E$4)))),AND(U81&lt;&gt;"",NOT(OR(EXACT(U81,'Validation Lists'!$F$2),EXACT(U81,'Validation Lists'!$F$3),EXACT(U81,'Validation Lists'!$F$4)))),AND(S81&lt;&gt;"",NOT(OR(EXACT(S81,'Validation Lists'!$G$2),EXACT(S81,'Validation Lists'!$G$3),EXACT(S81,'Validation Lists'!$G$4),EXACT(S81,'Validation Lists'!$G$5)))),AND(T81&lt;&gt;"",NOT(OR(EXACT(T81,'Validation Lists'!$H$2),EXACT(T81,'Validation Lists'!$H$3),EXACT(T81,'Validation Lists'!$H$4)))),AND(R81&lt;&gt;"",NOT(OR(EXACT(R81,'Validation Lists'!$I$2),EXACT(R81,'Validation Lists'!$I$3),EXACT(R81,'Validation Lists'!$I$4),EXACT(R81,'Validation Lists'!$I$5)))),AND(V81&lt;&gt;"",NOT(OR(EXACT(V81,'Validation Lists'!$J$2),EXACT(V81,'Validation Lists'!$J$3),EXACT(V81,'Validation Lists'!$J$4),EXACT(V81,'Validation Lists'!$J$5),EXACT(V81,'Validation Lists'!$J$6)))),AND(W81&lt;&gt;"",NOT(OR(EXACT(W81,'Validation Lists'!$K$2),EXACT(W81,'Validation Lists'!$K$3),EXACT(W81,'Validation Lists'!$K$4),EXACT(W81,'Validation Lists'!$K$5)))),AND(X81&lt;&gt;"",NOT(OR(EXACT(X81,'Validation Lists'!$L$2),EXACT(X81,'Validation Lists'!$L$3),EXACT(X81,'Validation Lists'!$L$4),EXACT(X81,'Validation Lists'!$L$5)))),AND(Y81&lt;&gt;"",NOT(OR(EXACT(Y81,'Validation Lists'!$M$2),EXACT(Y81,'Validation Lists'!$M$3),EXACT(Y81,'Validation Lists'!$M$4),EXACT(Y81,'Validation Lists'!$M$5))))),"Technical validation error — no outcome",IF(OR(B81="",C81="",D81="",M81="",N81="",O81="",I81="",U81="",S81="",T81="",R81="",V81="",W81="",X81="",Y81=""),"",IF(R81="No","Refuse claim",IF(R81="Unknown","Review required",IF(W81="Material contradiction unresolved",IF(AND(D81="Consequential",X81="Material evidence unavailable"),"Refuse claim","Review required"),IF(W81="Not checked","Review required",IF(OR(X81="Recoverable missing evidence",X81="Unknown"),"Review required",IF(X81="Material evidence unavailable",IF(OR(D81="Material",D81="Consequential"),"Refuse claim","Review required"),IF(OR(N81="Unknown or unauthenticated",O81="Cannot reopen"),IF(D81="Consequential","Refuse claim",IF(AND(D81="Low",M81="Source-reported claim",R81="Yes"),"Use with limits","Review required")),IF(OR(N81="Partly identified",O81="Can reopen with limits"),IF(D81="Low","Use with limits","Review required"),IF(I81="Not available",IF(D81="Low","Use with limits","Review required"),IF(U81="Historical but still relevant","Use with limits",IF(U81="Stale or unknown",IF(D81="Low","Use with limits","Review required"),IF(S81="Unknown","Review required",IF(S81="Partial match",IF(D81="Low","Use with limits","Review required"),IF(S81="No match",IF(D81="Low","Use with limits","Refuse claim"),IF(T81="No","Review required",IF(T81="Partly",IF(D81="Low","Use with limits","Review required"),IF(R81="Partial",IF(D81="Low","Use with limits","Review required"),IF(M81="Modelled estimate",IF(D81="Consequential","Review required","Use with limits"),IF(V81="Unknown","Review required",IF(OR(V81="Single source only",V81="Same-origin / copy chain"),IF(D81="Low","Use with limits","Review required"),IF(Y81="Does not materially change recommendation","No material change","Use")))))))))))))))))))))))</x:f>
      </x:c>
      <x:c r="AC81" s="30"/>
      <x:c r="AD81" s="30"/>
      <x:c r="AE81" s="30"/>
      <x:c r="AF81" s="30"/>
      <x:c r="AG81" s="30"/>
      <x:c r="AH81" s="30"/>
      <x:c r="AI81" s="30"/>
      <x:c r="AJ81" s="30"/>
      <x:c r="AK81" s="30"/>
      <x:c r="AL81" s="30"/>
      <x:c r="AM81" s="43" t="str">
        <x:v>This register governs permitted use from the recorded fields. It does not verify sources, measure reliability or prove commercial outcomes.</x:v>
      </x:c>
    </x:row>
    <x:row r="82">
      <x:c r="A82" s="30"/>
      <x:c r="B82" s="30"/>
      <x:c r="C82" s="30"/>
      <x:c r="D82" s="30"/>
      <x:c r="E82" s="30"/>
      <x:c r="F82" s="30"/>
      <x:c r="G82" s="30"/>
      <x:c r="H82" s="30"/>
      <x:c r="I82" s="30"/>
      <x:c r="J82" s="30"/>
      <x:c r="K82" s="30"/>
      <x:c r="L82" s="30"/>
      <x:c r="M82" s="30"/>
      <x:c r="N82" s="30"/>
      <x:c r="O82" s="30"/>
      <x:c r="P82" s="30"/>
      <x:c r="Q82" s="30"/>
      <x:c r="R82" s="30"/>
      <x:c r="S82" s="30"/>
      <x:c r="T82" s="30"/>
      <x:c r="U82" s="30"/>
      <x:c r="V82" s="30"/>
      <x:c r="W82" s="30"/>
      <x:c r="X82" s="30"/>
      <x:c r="Y82" s="30"/>
      <x:c r="Z82" s="39" t="str">
        <x:f>IF(OR(AND(D82&lt;&gt;"",NOT(OR(EXACT(D82,'Validation Lists'!$A$2),EXACT(D82,'Validation Lists'!$A$3),EXACT(D82,'Validation Lists'!$A$4)))),AND(M82&lt;&gt;"",NOT(OR(EXACT(M82,'Validation Lists'!$B$2),EXACT(M82,'Validation Lists'!$B$3),EXACT(M82,'Validation Lists'!$B$4),EXACT(M82,'Validation Lists'!$B$5)))),AND(N82&lt;&gt;"",NOT(OR(EXACT(N82,'Validation Lists'!$C$2),EXACT(N82,'Validation Lists'!$C$3),EXACT(N82,'Validation Lists'!$C$4)))),AND(O82&lt;&gt;"",NOT(OR(EXACT(O82,'Validation Lists'!$D$2),EXACT(O82,'Validation Lists'!$D$3),EXACT(O82,'Validation Lists'!$D$4)))),AND(I82&lt;&gt;"",NOT(OR(EXACT(I82,'Validation Lists'!$E$2),EXACT(I82,'Validation Lists'!$E$3),EXACT(I82,'Validation Lists'!$E$4)))),AND(U82&lt;&gt;"",NOT(OR(EXACT(U82,'Validation Lists'!$F$2),EXACT(U82,'Validation Lists'!$F$3),EXACT(U82,'Validation Lists'!$F$4)))),AND(S82&lt;&gt;"",NOT(OR(EXACT(S82,'Validation Lists'!$G$2),EXACT(S82,'Validation Lists'!$G$3),EXACT(S82,'Validation Lists'!$G$4),EXACT(S82,'Validation Lists'!$G$5)))),AND(T82&lt;&gt;"",NOT(OR(EXACT(T82,'Validation Lists'!$H$2),EXACT(T82,'Validation Lists'!$H$3),EXACT(T82,'Validation Lists'!$H$4)))),AND(R82&lt;&gt;"",NOT(OR(EXACT(R82,'Validation Lists'!$I$2),EXACT(R82,'Validation Lists'!$I$3),EXACT(R82,'Validation Lists'!$I$4),EXACT(R82,'Validation Lists'!$I$5)))),AND(V82&lt;&gt;"",NOT(OR(EXACT(V82,'Validation Lists'!$J$2),EXACT(V82,'Validation Lists'!$J$3),EXACT(V82,'Validation Lists'!$J$4),EXACT(V82,'Validation Lists'!$J$5),EXACT(V82,'Validation Lists'!$J$6)))),AND(W82&lt;&gt;"",NOT(OR(EXACT(W82,'Validation Lists'!$K$2),EXACT(W82,'Validation Lists'!$K$3),EXACT(W82,'Validation Lists'!$K$4),EXACT(W82,'Validation Lists'!$K$5)))),AND(X82&lt;&gt;"",NOT(OR(EXACT(X82,'Validation Lists'!$L$2),EXACT(X82,'Validation Lists'!$L$3),EXACT(X82,'Validation Lists'!$L$4),EXACT(X82,'Validation Lists'!$L$5)))),AND(Y82&lt;&gt;"",NOT(OR(EXACT(Y82,'Validation Lists'!$M$2),EXACT(Y82,'Validation Lists'!$M$3),EXACT(Y82,'Validation Lists'!$M$4),EXACT(Y82,'Validation Lists'!$M$5))))),"No condition",IF(OR(B82="",C82="",D82="",M82="",N82="",O82="",I82="",U82="",S82="",T82="",R82="",V82="",W82="",X82="",Y82=""),"",IF(R82="No","Limited / weak",IF(R82="Unknown","Missing",IF(W82="Material contradiction unresolved","Contradictory",IF(W82="Not checked","Missing",IF(OR(X82="Recoverable missing evidence",X82="Material evidence unavailable",X82="Unknown"),"Missing",IF(OR(N82="Unknown or unauthenticated",O82="Cannot reopen",N82="Partly identified",O82="Can reopen with limits",I82="Not available"),"Limited / weak",IF(U82="Historical but still relevant","Limited / weak",IF(U82="Stale or unknown","Stale",IF(S82="Unknown","Missing",IF(OR(S82="Partial match",S82="No match",T82="No",T82="Partly",R82="Partial",M82="Modelled estimate",V82="Single source only",V82="Same-origin / copy chain"),"Limited / weak",IF(V82="Unknown","Missing","Fit")))))))))))))</x:f>
      </x:c>
      <x:c r="AA82" s="39" t="str">
        <x:f>IF(OR(AND(D82&lt;&gt;"",NOT(OR(EXACT(D82,'Validation Lists'!$A$2),EXACT(D82,'Validation Lists'!$A$3),EXACT(D82,'Validation Lists'!$A$4)))),AND(M82&lt;&gt;"",NOT(OR(EXACT(M82,'Validation Lists'!$B$2),EXACT(M82,'Validation Lists'!$B$3),EXACT(M82,'Validation Lists'!$B$4),EXACT(M82,'Validation Lists'!$B$5)))),AND(N82&lt;&gt;"",NOT(OR(EXACT(N82,'Validation Lists'!$C$2),EXACT(N82,'Validation Lists'!$C$3),EXACT(N82,'Validation Lists'!$C$4)))),AND(O82&lt;&gt;"",NOT(OR(EXACT(O82,'Validation Lists'!$D$2),EXACT(O82,'Validation Lists'!$D$3),EXACT(O82,'Validation Lists'!$D$4)))),AND(I82&lt;&gt;"",NOT(OR(EXACT(I82,'Validation Lists'!$E$2),EXACT(I82,'Validation Lists'!$E$3),EXACT(I82,'Validation Lists'!$E$4)))),AND(U82&lt;&gt;"",NOT(OR(EXACT(U82,'Validation Lists'!$F$2),EXACT(U82,'Validation Lists'!$F$3),EXACT(U82,'Validation Lists'!$F$4)))),AND(S82&lt;&gt;"",NOT(OR(EXACT(S82,'Validation Lists'!$G$2),EXACT(S82,'Validation Lists'!$G$3),EXACT(S82,'Validation Lists'!$G$4),EXACT(S82,'Validation Lists'!$G$5)))),AND(T82&lt;&gt;"",NOT(OR(EXACT(T82,'Validation Lists'!$H$2),EXACT(T82,'Validation Lists'!$H$3),EXACT(T82,'Validation Lists'!$H$4)))),AND(R82&lt;&gt;"",NOT(OR(EXACT(R82,'Validation Lists'!$I$2),EXACT(R82,'Validation Lists'!$I$3),EXACT(R82,'Validation Lists'!$I$4),EXACT(R82,'Validation Lists'!$I$5)))),AND(V82&lt;&gt;"",NOT(OR(EXACT(V82,'Validation Lists'!$J$2),EXACT(V82,'Validation Lists'!$J$3),EXACT(V82,'Validation Lists'!$J$4),EXACT(V82,'Validation Lists'!$J$5),EXACT(V82,'Validation Lists'!$J$6)))),AND(W82&lt;&gt;"",NOT(OR(EXACT(W82,'Validation Lists'!$K$2),EXACT(W82,'Validation Lists'!$K$3),EXACT(W82,'Validation Lists'!$K$4),EXACT(W82,'Validation Lists'!$K$5)))),AND(X82&lt;&gt;"",NOT(OR(EXACT(X82,'Validation Lists'!$L$2),EXACT(X82,'Validation Lists'!$L$3),EXACT(X82,'Validation Lists'!$L$4),EXACT(X82,'Validation Lists'!$L$5)))),AND(Y82&lt;&gt;"",NOT(OR(EXACT(Y82,'Validation Lists'!$M$2),EXACT(Y82,'Validation Lists'!$M$3),EXACT(Y82,'Validation Lists'!$M$4),EXACT(Y82,'Validation Lists'!$M$5))))),"No status",IF(OR(B82="",C82="",D82="",M82="",N82="",O82="",I82="",U82="",S82="",T82="",R82="",V82="",W82="",X82="",Y82=""),"",IF(OR(R82="No",R82="Unknown",W82="Material contradiction unresolved",W82="Not checked",X82&lt;&gt;"None"),"Unresolved",IF(OR(N82="Unknown or unauthenticated",O82="Cannot reopen"),IF(AND(D82="Low",M82="Source-reported claim",R82="Yes"),"Supported","Unresolved"),IF(OR(N82="Partly identified",O82="Can reopen with limits",I82="Not available",U82="Historical but still relevant"),IF(OR(M82="Direct observation",AND(M82="Source-reported claim",R82="Yes")),"Supported","Inferred"),IF(U82="Stale or unknown",IF(D82="Low",IF(OR(M82="Direct observation",AND(M82="Source-reported claim",R82="Yes")),"Supported","Inferred"),"Unresolved"),IF(S82="Unknown","Unresolved",IF(S82="Partial match",IF(OR(M82="Direct observation",AND(M82="Source-reported claim",R82="Yes")),"Supported","Inferred"),IF(S82="No match",IF(D82="Low",IF(OR(M82="Direct observation",AND(M82="Source-reported claim",R82="Yes")),"Supported","Inferred"),"Unresolved"),IF(T82="No","Unresolved",IF(OR(T82="Partly",R82="Partial",M82="Modelled estimate"),"Inferred",IF(V82="Unknown","Unresolved",IF(OR(V82="Single source only",V82="Same-origin / copy chain"),IF(OR(M82="Direct observation",AND(M82="Source-reported claim",R82="Yes")),"Supported","Inferred"),"Supported")))))))))))))</x:f>
      </x:c>
      <x:c r="AB82" s="39" t="str">
        <x:f>IF(OR(AND(D82&lt;&gt;"",NOT(OR(EXACT(D82,'Validation Lists'!$A$2),EXACT(D82,'Validation Lists'!$A$3),EXACT(D82,'Validation Lists'!$A$4)))),AND(M82&lt;&gt;"",NOT(OR(EXACT(M82,'Validation Lists'!$B$2),EXACT(M82,'Validation Lists'!$B$3),EXACT(M82,'Validation Lists'!$B$4),EXACT(M82,'Validation Lists'!$B$5)))),AND(N82&lt;&gt;"",NOT(OR(EXACT(N82,'Validation Lists'!$C$2),EXACT(N82,'Validation Lists'!$C$3),EXACT(N82,'Validation Lists'!$C$4)))),AND(O82&lt;&gt;"",NOT(OR(EXACT(O82,'Validation Lists'!$D$2),EXACT(O82,'Validation Lists'!$D$3),EXACT(O82,'Validation Lists'!$D$4)))),AND(I82&lt;&gt;"",NOT(OR(EXACT(I82,'Validation Lists'!$E$2),EXACT(I82,'Validation Lists'!$E$3),EXACT(I82,'Validation Lists'!$E$4)))),AND(U82&lt;&gt;"",NOT(OR(EXACT(U82,'Validation Lists'!$F$2),EXACT(U82,'Validation Lists'!$F$3),EXACT(U82,'Validation Lists'!$F$4)))),AND(S82&lt;&gt;"",NOT(OR(EXACT(S82,'Validation Lists'!$G$2),EXACT(S82,'Validation Lists'!$G$3),EXACT(S82,'Validation Lists'!$G$4),EXACT(S82,'Validation Lists'!$G$5)))),AND(T82&lt;&gt;"",NOT(OR(EXACT(T82,'Validation Lists'!$H$2),EXACT(T82,'Validation Lists'!$H$3),EXACT(T82,'Validation Lists'!$H$4)))),AND(R82&lt;&gt;"",NOT(OR(EXACT(R82,'Validation Lists'!$I$2),EXACT(R82,'Validation Lists'!$I$3),EXACT(R82,'Validation Lists'!$I$4),EXACT(R82,'Validation Lists'!$I$5)))),AND(V82&lt;&gt;"",NOT(OR(EXACT(V82,'Validation Lists'!$J$2),EXACT(V82,'Validation Lists'!$J$3),EXACT(V82,'Validation Lists'!$J$4),EXACT(V82,'Validation Lists'!$J$5),EXACT(V82,'Validation Lists'!$J$6)))),AND(W82&lt;&gt;"",NOT(OR(EXACT(W82,'Validation Lists'!$K$2),EXACT(W82,'Validation Lists'!$K$3),EXACT(W82,'Validation Lists'!$K$4),EXACT(W82,'Validation Lists'!$K$5)))),AND(X82&lt;&gt;"",NOT(OR(EXACT(X82,'Validation Lists'!$L$2),EXACT(X82,'Validation Lists'!$L$3),EXACT(X82,'Validation Lists'!$L$4),EXACT(X82,'Validation Lists'!$L$5)))),AND(Y82&lt;&gt;"",NOT(OR(EXACT(Y82,'Validation Lists'!$M$2),EXACT(Y82,'Validation Lists'!$M$3),EXACT(Y82,'Validation Lists'!$M$4),EXACT(Y82,'Validation Lists'!$M$5))))),"Technical validation error — no outcome",IF(OR(B82="",C82="",D82="",M82="",N82="",O82="",I82="",U82="",S82="",T82="",R82="",V82="",W82="",X82="",Y82=""),"",IF(R82="No","Refuse claim",IF(R82="Unknown","Review required",IF(W82="Material contradiction unresolved",IF(AND(D82="Consequential",X82="Material evidence unavailable"),"Refuse claim","Review required"),IF(W82="Not checked","Review required",IF(OR(X82="Recoverable missing evidence",X82="Unknown"),"Review required",IF(X82="Material evidence unavailable",IF(OR(D82="Material",D82="Consequential"),"Refuse claim","Review required"),IF(OR(N82="Unknown or unauthenticated",O82="Cannot reopen"),IF(D82="Consequential","Refuse claim",IF(AND(D82="Low",M82="Source-reported claim",R82="Yes"),"Use with limits","Review required")),IF(OR(N82="Partly identified",O82="Can reopen with limits"),IF(D82="Low","Use with limits","Review required"),IF(I82="Not available",IF(D82="Low","Use with limits","Review required"),IF(U82="Historical but still relevant","Use with limits",IF(U82="Stale or unknown",IF(D82="Low","Use with limits","Review required"),IF(S82="Unknown","Review required",IF(S82="Partial match",IF(D82="Low","Use with limits","Review required"),IF(S82="No match",IF(D82="Low","Use with limits","Refuse claim"),IF(T82="No","Review required",IF(T82="Partly",IF(D82="Low","Use with limits","Review required"),IF(R82="Partial",IF(D82="Low","Use with limits","Review required"),IF(M82="Modelled estimate",IF(D82="Consequential","Review required","Use with limits"),IF(V82="Unknown","Review required",IF(OR(V82="Single source only",V82="Same-origin / copy chain"),IF(D82="Low","Use with limits","Review required"),IF(Y82="Does not materially change recommendation","No material change","Use")))))))))))))))))))))))</x:f>
      </x:c>
      <x:c r="AC82" s="30"/>
      <x:c r="AD82" s="30"/>
      <x:c r="AE82" s="30"/>
      <x:c r="AF82" s="30"/>
      <x:c r="AG82" s="30"/>
      <x:c r="AH82" s="30"/>
      <x:c r="AI82" s="30"/>
      <x:c r="AJ82" s="30"/>
      <x:c r="AK82" s="30"/>
      <x:c r="AL82" s="30"/>
      <x:c r="AM82" s="43" t="str">
        <x:v>This register governs permitted use from the recorded fields. It does not verify sources, measure reliability or prove commercial outcomes.</x:v>
      </x:c>
    </x:row>
    <x:row r="83">
      <x:c r="A83" s="30"/>
      <x:c r="B83" s="30"/>
      <x:c r="C83" s="30"/>
      <x:c r="D83" s="30"/>
      <x:c r="E83" s="30"/>
      <x:c r="F83" s="30"/>
      <x:c r="G83" s="30"/>
      <x:c r="H83" s="30"/>
      <x:c r="I83" s="30"/>
      <x:c r="J83" s="30"/>
      <x:c r="K83" s="30"/>
      <x:c r="L83" s="30"/>
      <x:c r="M83" s="30"/>
      <x:c r="N83" s="30"/>
      <x:c r="O83" s="30"/>
      <x:c r="P83" s="30"/>
      <x:c r="Q83" s="30"/>
      <x:c r="R83" s="30"/>
      <x:c r="S83" s="30"/>
      <x:c r="T83" s="30"/>
      <x:c r="U83" s="30"/>
      <x:c r="V83" s="30"/>
      <x:c r="W83" s="30"/>
      <x:c r="X83" s="30"/>
      <x:c r="Y83" s="30"/>
      <x:c r="Z83" s="39" t="str">
        <x:f>IF(OR(AND(D83&lt;&gt;"",NOT(OR(EXACT(D83,'Validation Lists'!$A$2),EXACT(D83,'Validation Lists'!$A$3),EXACT(D83,'Validation Lists'!$A$4)))),AND(M83&lt;&gt;"",NOT(OR(EXACT(M83,'Validation Lists'!$B$2),EXACT(M83,'Validation Lists'!$B$3),EXACT(M83,'Validation Lists'!$B$4),EXACT(M83,'Validation Lists'!$B$5)))),AND(N83&lt;&gt;"",NOT(OR(EXACT(N83,'Validation Lists'!$C$2),EXACT(N83,'Validation Lists'!$C$3),EXACT(N83,'Validation Lists'!$C$4)))),AND(O83&lt;&gt;"",NOT(OR(EXACT(O83,'Validation Lists'!$D$2),EXACT(O83,'Validation Lists'!$D$3),EXACT(O83,'Validation Lists'!$D$4)))),AND(I83&lt;&gt;"",NOT(OR(EXACT(I83,'Validation Lists'!$E$2),EXACT(I83,'Validation Lists'!$E$3),EXACT(I83,'Validation Lists'!$E$4)))),AND(U83&lt;&gt;"",NOT(OR(EXACT(U83,'Validation Lists'!$F$2),EXACT(U83,'Validation Lists'!$F$3),EXACT(U83,'Validation Lists'!$F$4)))),AND(S83&lt;&gt;"",NOT(OR(EXACT(S83,'Validation Lists'!$G$2),EXACT(S83,'Validation Lists'!$G$3),EXACT(S83,'Validation Lists'!$G$4),EXACT(S83,'Validation Lists'!$G$5)))),AND(T83&lt;&gt;"",NOT(OR(EXACT(T83,'Validation Lists'!$H$2),EXACT(T83,'Validation Lists'!$H$3),EXACT(T83,'Validation Lists'!$H$4)))),AND(R83&lt;&gt;"",NOT(OR(EXACT(R83,'Validation Lists'!$I$2),EXACT(R83,'Validation Lists'!$I$3),EXACT(R83,'Validation Lists'!$I$4),EXACT(R83,'Validation Lists'!$I$5)))),AND(V83&lt;&gt;"",NOT(OR(EXACT(V83,'Validation Lists'!$J$2),EXACT(V83,'Validation Lists'!$J$3),EXACT(V83,'Validation Lists'!$J$4),EXACT(V83,'Validation Lists'!$J$5),EXACT(V83,'Validation Lists'!$J$6)))),AND(W83&lt;&gt;"",NOT(OR(EXACT(W83,'Validation Lists'!$K$2),EXACT(W83,'Validation Lists'!$K$3),EXACT(W83,'Validation Lists'!$K$4),EXACT(W83,'Validation Lists'!$K$5)))),AND(X83&lt;&gt;"",NOT(OR(EXACT(X83,'Validation Lists'!$L$2),EXACT(X83,'Validation Lists'!$L$3),EXACT(X83,'Validation Lists'!$L$4),EXACT(X83,'Validation Lists'!$L$5)))),AND(Y83&lt;&gt;"",NOT(OR(EXACT(Y83,'Validation Lists'!$M$2),EXACT(Y83,'Validation Lists'!$M$3),EXACT(Y83,'Validation Lists'!$M$4),EXACT(Y83,'Validation Lists'!$M$5))))),"No condition",IF(OR(B83="",C83="",D83="",M83="",N83="",O83="",I83="",U83="",S83="",T83="",R83="",V83="",W83="",X83="",Y83=""),"",IF(R83="No","Limited / weak",IF(R83="Unknown","Missing",IF(W83="Material contradiction unresolved","Contradictory",IF(W83="Not checked","Missing",IF(OR(X83="Recoverable missing evidence",X83="Material evidence unavailable",X83="Unknown"),"Missing",IF(OR(N83="Unknown or unauthenticated",O83="Cannot reopen",N83="Partly identified",O83="Can reopen with limits",I83="Not available"),"Limited / weak",IF(U83="Historical but still relevant","Limited / weak",IF(U83="Stale or unknown","Stale",IF(S83="Unknown","Missing",IF(OR(S83="Partial match",S83="No match",T83="No",T83="Partly",R83="Partial",M83="Modelled estimate",V83="Single source only",V83="Same-origin / copy chain"),"Limited / weak",IF(V83="Unknown","Missing","Fit")))))))))))))</x:f>
      </x:c>
      <x:c r="AA83" s="39" t="str">
        <x:f>IF(OR(AND(D83&lt;&gt;"",NOT(OR(EXACT(D83,'Validation Lists'!$A$2),EXACT(D83,'Validation Lists'!$A$3),EXACT(D83,'Validation Lists'!$A$4)))),AND(M83&lt;&gt;"",NOT(OR(EXACT(M83,'Validation Lists'!$B$2),EXACT(M83,'Validation Lists'!$B$3),EXACT(M83,'Validation Lists'!$B$4),EXACT(M83,'Validation Lists'!$B$5)))),AND(N83&lt;&gt;"",NOT(OR(EXACT(N83,'Validation Lists'!$C$2),EXACT(N83,'Validation Lists'!$C$3),EXACT(N83,'Validation Lists'!$C$4)))),AND(O83&lt;&gt;"",NOT(OR(EXACT(O83,'Validation Lists'!$D$2),EXACT(O83,'Validation Lists'!$D$3),EXACT(O83,'Validation Lists'!$D$4)))),AND(I83&lt;&gt;"",NOT(OR(EXACT(I83,'Validation Lists'!$E$2),EXACT(I83,'Validation Lists'!$E$3),EXACT(I83,'Validation Lists'!$E$4)))),AND(U83&lt;&gt;"",NOT(OR(EXACT(U83,'Validation Lists'!$F$2),EXACT(U83,'Validation Lists'!$F$3),EXACT(U83,'Validation Lists'!$F$4)))),AND(S83&lt;&gt;"",NOT(OR(EXACT(S83,'Validation Lists'!$G$2),EXACT(S83,'Validation Lists'!$G$3),EXACT(S83,'Validation Lists'!$G$4),EXACT(S83,'Validation Lists'!$G$5)))),AND(T83&lt;&gt;"",NOT(OR(EXACT(T83,'Validation Lists'!$H$2),EXACT(T83,'Validation Lists'!$H$3),EXACT(T83,'Validation Lists'!$H$4)))),AND(R83&lt;&gt;"",NOT(OR(EXACT(R83,'Validation Lists'!$I$2),EXACT(R83,'Validation Lists'!$I$3),EXACT(R83,'Validation Lists'!$I$4),EXACT(R83,'Validation Lists'!$I$5)))),AND(V83&lt;&gt;"",NOT(OR(EXACT(V83,'Validation Lists'!$J$2),EXACT(V83,'Validation Lists'!$J$3),EXACT(V83,'Validation Lists'!$J$4),EXACT(V83,'Validation Lists'!$J$5),EXACT(V83,'Validation Lists'!$J$6)))),AND(W83&lt;&gt;"",NOT(OR(EXACT(W83,'Validation Lists'!$K$2),EXACT(W83,'Validation Lists'!$K$3),EXACT(W83,'Validation Lists'!$K$4),EXACT(W83,'Validation Lists'!$K$5)))),AND(X83&lt;&gt;"",NOT(OR(EXACT(X83,'Validation Lists'!$L$2),EXACT(X83,'Validation Lists'!$L$3),EXACT(X83,'Validation Lists'!$L$4),EXACT(X83,'Validation Lists'!$L$5)))),AND(Y83&lt;&gt;"",NOT(OR(EXACT(Y83,'Validation Lists'!$M$2),EXACT(Y83,'Validation Lists'!$M$3),EXACT(Y83,'Validation Lists'!$M$4),EXACT(Y83,'Validation Lists'!$M$5))))),"No status",IF(OR(B83="",C83="",D83="",M83="",N83="",O83="",I83="",U83="",S83="",T83="",R83="",V83="",W83="",X83="",Y83=""),"",IF(OR(R83="No",R83="Unknown",W83="Material contradiction unresolved",W83="Not checked",X83&lt;&gt;"None"),"Unresolved",IF(OR(N83="Unknown or unauthenticated",O83="Cannot reopen"),IF(AND(D83="Low",M83="Source-reported claim",R83="Yes"),"Supported","Unresolved"),IF(OR(N83="Partly identified",O83="Can reopen with limits",I83="Not available",U83="Historical but still relevant"),IF(OR(M83="Direct observation",AND(M83="Source-reported claim",R83="Yes")),"Supported","Inferred"),IF(U83="Stale or unknown",IF(D83="Low",IF(OR(M83="Direct observation",AND(M83="Source-reported claim",R83="Yes")),"Supported","Inferred"),"Unresolved"),IF(S83="Unknown","Unresolved",IF(S83="Partial match",IF(OR(M83="Direct observation",AND(M83="Source-reported claim",R83="Yes")),"Supported","Inferred"),IF(S83="No match",IF(D83="Low",IF(OR(M83="Direct observation",AND(M83="Source-reported claim",R83="Yes")),"Supported","Inferred"),"Unresolved"),IF(T83="No","Unresolved",IF(OR(T83="Partly",R83="Partial",M83="Modelled estimate"),"Inferred",IF(V83="Unknown","Unresolved",IF(OR(V83="Single source only",V83="Same-origin / copy chain"),IF(OR(M83="Direct observation",AND(M83="Source-reported claim",R83="Yes")),"Supported","Inferred"),"Supported")))))))))))))</x:f>
      </x:c>
      <x:c r="AB83" s="39" t="str">
        <x:f>IF(OR(AND(D83&lt;&gt;"",NOT(OR(EXACT(D83,'Validation Lists'!$A$2),EXACT(D83,'Validation Lists'!$A$3),EXACT(D83,'Validation Lists'!$A$4)))),AND(M83&lt;&gt;"",NOT(OR(EXACT(M83,'Validation Lists'!$B$2),EXACT(M83,'Validation Lists'!$B$3),EXACT(M83,'Validation Lists'!$B$4),EXACT(M83,'Validation Lists'!$B$5)))),AND(N83&lt;&gt;"",NOT(OR(EXACT(N83,'Validation Lists'!$C$2),EXACT(N83,'Validation Lists'!$C$3),EXACT(N83,'Validation Lists'!$C$4)))),AND(O83&lt;&gt;"",NOT(OR(EXACT(O83,'Validation Lists'!$D$2),EXACT(O83,'Validation Lists'!$D$3),EXACT(O83,'Validation Lists'!$D$4)))),AND(I83&lt;&gt;"",NOT(OR(EXACT(I83,'Validation Lists'!$E$2),EXACT(I83,'Validation Lists'!$E$3),EXACT(I83,'Validation Lists'!$E$4)))),AND(U83&lt;&gt;"",NOT(OR(EXACT(U83,'Validation Lists'!$F$2),EXACT(U83,'Validation Lists'!$F$3),EXACT(U83,'Validation Lists'!$F$4)))),AND(S83&lt;&gt;"",NOT(OR(EXACT(S83,'Validation Lists'!$G$2),EXACT(S83,'Validation Lists'!$G$3),EXACT(S83,'Validation Lists'!$G$4),EXACT(S83,'Validation Lists'!$G$5)))),AND(T83&lt;&gt;"",NOT(OR(EXACT(T83,'Validation Lists'!$H$2),EXACT(T83,'Validation Lists'!$H$3),EXACT(T83,'Validation Lists'!$H$4)))),AND(R83&lt;&gt;"",NOT(OR(EXACT(R83,'Validation Lists'!$I$2),EXACT(R83,'Validation Lists'!$I$3),EXACT(R83,'Validation Lists'!$I$4),EXACT(R83,'Validation Lists'!$I$5)))),AND(V83&lt;&gt;"",NOT(OR(EXACT(V83,'Validation Lists'!$J$2),EXACT(V83,'Validation Lists'!$J$3),EXACT(V83,'Validation Lists'!$J$4),EXACT(V83,'Validation Lists'!$J$5),EXACT(V83,'Validation Lists'!$J$6)))),AND(W83&lt;&gt;"",NOT(OR(EXACT(W83,'Validation Lists'!$K$2),EXACT(W83,'Validation Lists'!$K$3),EXACT(W83,'Validation Lists'!$K$4),EXACT(W83,'Validation Lists'!$K$5)))),AND(X83&lt;&gt;"",NOT(OR(EXACT(X83,'Validation Lists'!$L$2),EXACT(X83,'Validation Lists'!$L$3),EXACT(X83,'Validation Lists'!$L$4),EXACT(X83,'Validation Lists'!$L$5)))),AND(Y83&lt;&gt;"",NOT(OR(EXACT(Y83,'Validation Lists'!$M$2),EXACT(Y83,'Validation Lists'!$M$3),EXACT(Y83,'Validation Lists'!$M$4),EXACT(Y83,'Validation Lists'!$M$5))))),"Technical validation error — no outcome",IF(OR(B83="",C83="",D83="",M83="",N83="",O83="",I83="",U83="",S83="",T83="",R83="",V83="",W83="",X83="",Y83=""),"",IF(R83="No","Refuse claim",IF(R83="Unknown","Review required",IF(W83="Material contradiction unresolved",IF(AND(D83="Consequential",X83="Material evidence unavailable"),"Refuse claim","Review required"),IF(W83="Not checked","Review required",IF(OR(X83="Recoverable missing evidence",X83="Unknown"),"Review required",IF(X83="Material evidence unavailable",IF(OR(D83="Material",D83="Consequential"),"Refuse claim","Review required"),IF(OR(N83="Unknown or unauthenticated",O83="Cannot reopen"),IF(D83="Consequential","Refuse claim",IF(AND(D83="Low",M83="Source-reported claim",R83="Yes"),"Use with limits","Review required")),IF(OR(N83="Partly identified",O83="Can reopen with limits"),IF(D83="Low","Use with limits","Review required"),IF(I83="Not available",IF(D83="Low","Use with limits","Review required"),IF(U83="Historical but still relevant","Use with limits",IF(U83="Stale or unknown",IF(D83="Low","Use with limits","Review required"),IF(S83="Unknown","Review required",IF(S83="Partial match",IF(D83="Low","Use with limits","Review required"),IF(S83="No match",IF(D83="Low","Use with limits","Refuse claim"),IF(T83="No","Review required",IF(T83="Partly",IF(D83="Low","Use with limits","Review required"),IF(R83="Partial",IF(D83="Low","Use with limits","Review required"),IF(M83="Modelled estimate",IF(D83="Consequential","Review required","Use with limits"),IF(V83="Unknown","Review required",IF(OR(V83="Single source only",V83="Same-origin / copy chain"),IF(D83="Low","Use with limits","Review required"),IF(Y83="Does not materially change recommendation","No material change","Use")))))))))))))))))))))))</x:f>
      </x:c>
      <x:c r="AC83" s="30"/>
      <x:c r="AD83" s="30"/>
      <x:c r="AE83" s="30"/>
      <x:c r="AF83" s="30"/>
      <x:c r="AG83" s="30"/>
      <x:c r="AH83" s="30"/>
      <x:c r="AI83" s="30"/>
      <x:c r="AJ83" s="30"/>
      <x:c r="AK83" s="30"/>
      <x:c r="AL83" s="30"/>
      <x:c r="AM83" s="43" t="str">
        <x:v>This register governs permitted use from the recorded fields. It does not verify sources, measure reliability or prove commercial outcomes.</x:v>
      </x:c>
    </x:row>
    <x:row r="84">
      <x:c r="A84" s="30"/>
      <x:c r="B84" s="30"/>
      <x:c r="C84" s="30"/>
      <x:c r="D84" s="30"/>
      <x:c r="E84" s="30"/>
      <x:c r="F84" s="30"/>
      <x:c r="G84" s="30"/>
      <x:c r="H84" s="30"/>
      <x:c r="I84" s="30"/>
      <x:c r="J84" s="30"/>
      <x:c r="K84" s="30"/>
      <x:c r="L84" s="30"/>
      <x:c r="M84" s="30"/>
      <x:c r="N84" s="30"/>
      <x:c r="O84" s="30"/>
      <x:c r="P84" s="30"/>
      <x:c r="Q84" s="30"/>
      <x:c r="R84" s="30"/>
      <x:c r="S84" s="30"/>
      <x:c r="T84" s="30"/>
      <x:c r="U84" s="30"/>
      <x:c r="V84" s="30"/>
      <x:c r="W84" s="30"/>
      <x:c r="X84" s="30"/>
      <x:c r="Y84" s="30"/>
      <x:c r="Z84" s="39" t="str">
        <x:f>IF(OR(AND(D84&lt;&gt;"",NOT(OR(EXACT(D84,'Validation Lists'!$A$2),EXACT(D84,'Validation Lists'!$A$3),EXACT(D84,'Validation Lists'!$A$4)))),AND(M84&lt;&gt;"",NOT(OR(EXACT(M84,'Validation Lists'!$B$2),EXACT(M84,'Validation Lists'!$B$3),EXACT(M84,'Validation Lists'!$B$4),EXACT(M84,'Validation Lists'!$B$5)))),AND(N84&lt;&gt;"",NOT(OR(EXACT(N84,'Validation Lists'!$C$2),EXACT(N84,'Validation Lists'!$C$3),EXACT(N84,'Validation Lists'!$C$4)))),AND(O84&lt;&gt;"",NOT(OR(EXACT(O84,'Validation Lists'!$D$2),EXACT(O84,'Validation Lists'!$D$3),EXACT(O84,'Validation Lists'!$D$4)))),AND(I84&lt;&gt;"",NOT(OR(EXACT(I84,'Validation Lists'!$E$2),EXACT(I84,'Validation Lists'!$E$3),EXACT(I84,'Validation Lists'!$E$4)))),AND(U84&lt;&gt;"",NOT(OR(EXACT(U84,'Validation Lists'!$F$2),EXACT(U84,'Validation Lists'!$F$3),EXACT(U84,'Validation Lists'!$F$4)))),AND(S84&lt;&gt;"",NOT(OR(EXACT(S84,'Validation Lists'!$G$2),EXACT(S84,'Validation Lists'!$G$3),EXACT(S84,'Validation Lists'!$G$4),EXACT(S84,'Validation Lists'!$G$5)))),AND(T84&lt;&gt;"",NOT(OR(EXACT(T84,'Validation Lists'!$H$2),EXACT(T84,'Validation Lists'!$H$3),EXACT(T84,'Validation Lists'!$H$4)))),AND(R84&lt;&gt;"",NOT(OR(EXACT(R84,'Validation Lists'!$I$2),EXACT(R84,'Validation Lists'!$I$3),EXACT(R84,'Validation Lists'!$I$4),EXACT(R84,'Validation Lists'!$I$5)))),AND(V84&lt;&gt;"",NOT(OR(EXACT(V84,'Validation Lists'!$J$2),EXACT(V84,'Validation Lists'!$J$3),EXACT(V84,'Validation Lists'!$J$4),EXACT(V84,'Validation Lists'!$J$5),EXACT(V84,'Validation Lists'!$J$6)))),AND(W84&lt;&gt;"",NOT(OR(EXACT(W84,'Validation Lists'!$K$2),EXACT(W84,'Validation Lists'!$K$3),EXACT(W84,'Validation Lists'!$K$4),EXACT(W84,'Validation Lists'!$K$5)))),AND(X84&lt;&gt;"",NOT(OR(EXACT(X84,'Validation Lists'!$L$2),EXACT(X84,'Validation Lists'!$L$3),EXACT(X84,'Validation Lists'!$L$4),EXACT(X84,'Validation Lists'!$L$5)))),AND(Y84&lt;&gt;"",NOT(OR(EXACT(Y84,'Validation Lists'!$M$2),EXACT(Y84,'Validation Lists'!$M$3),EXACT(Y84,'Validation Lists'!$M$4),EXACT(Y84,'Validation Lists'!$M$5))))),"No condition",IF(OR(B84="",C84="",D84="",M84="",N84="",O84="",I84="",U84="",S84="",T84="",R84="",V84="",W84="",X84="",Y84=""),"",IF(R84="No","Limited / weak",IF(R84="Unknown","Missing",IF(W84="Material contradiction unresolved","Contradictory",IF(W84="Not checked","Missing",IF(OR(X84="Recoverable missing evidence",X84="Material evidence unavailable",X84="Unknown"),"Missing",IF(OR(N84="Unknown or unauthenticated",O84="Cannot reopen",N84="Partly identified",O84="Can reopen with limits",I84="Not available"),"Limited / weak",IF(U84="Historical but still relevant","Limited / weak",IF(U84="Stale or unknown","Stale",IF(S84="Unknown","Missing",IF(OR(S84="Partial match",S84="No match",T84="No",T84="Partly",R84="Partial",M84="Modelled estimate",V84="Single source only",V84="Same-origin / copy chain"),"Limited / weak",IF(V84="Unknown","Missing","Fit")))))))))))))</x:f>
      </x:c>
      <x:c r="AA84" s="39" t="str">
        <x:f>IF(OR(AND(D84&lt;&gt;"",NOT(OR(EXACT(D84,'Validation Lists'!$A$2),EXACT(D84,'Validation Lists'!$A$3),EXACT(D84,'Validation Lists'!$A$4)))),AND(M84&lt;&gt;"",NOT(OR(EXACT(M84,'Validation Lists'!$B$2),EXACT(M84,'Validation Lists'!$B$3),EXACT(M84,'Validation Lists'!$B$4),EXACT(M84,'Validation Lists'!$B$5)))),AND(N84&lt;&gt;"",NOT(OR(EXACT(N84,'Validation Lists'!$C$2),EXACT(N84,'Validation Lists'!$C$3),EXACT(N84,'Validation Lists'!$C$4)))),AND(O84&lt;&gt;"",NOT(OR(EXACT(O84,'Validation Lists'!$D$2),EXACT(O84,'Validation Lists'!$D$3),EXACT(O84,'Validation Lists'!$D$4)))),AND(I84&lt;&gt;"",NOT(OR(EXACT(I84,'Validation Lists'!$E$2),EXACT(I84,'Validation Lists'!$E$3),EXACT(I84,'Validation Lists'!$E$4)))),AND(U84&lt;&gt;"",NOT(OR(EXACT(U84,'Validation Lists'!$F$2),EXACT(U84,'Validation Lists'!$F$3),EXACT(U84,'Validation Lists'!$F$4)))),AND(S84&lt;&gt;"",NOT(OR(EXACT(S84,'Validation Lists'!$G$2),EXACT(S84,'Validation Lists'!$G$3),EXACT(S84,'Validation Lists'!$G$4),EXACT(S84,'Validation Lists'!$G$5)))),AND(T84&lt;&gt;"",NOT(OR(EXACT(T84,'Validation Lists'!$H$2),EXACT(T84,'Validation Lists'!$H$3),EXACT(T84,'Validation Lists'!$H$4)))),AND(R84&lt;&gt;"",NOT(OR(EXACT(R84,'Validation Lists'!$I$2),EXACT(R84,'Validation Lists'!$I$3),EXACT(R84,'Validation Lists'!$I$4),EXACT(R84,'Validation Lists'!$I$5)))),AND(V84&lt;&gt;"",NOT(OR(EXACT(V84,'Validation Lists'!$J$2),EXACT(V84,'Validation Lists'!$J$3),EXACT(V84,'Validation Lists'!$J$4),EXACT(V84,'Validation Lists'!$J$5),EXACT(V84,'Validation Lists'!$J$6)))),AND(W84&lt;&gt;"",NOT(OR(EXACT(W84,'Validation Lists'!$K$2),EXACT(W84,'Validation Lists'!$K$3),EXACT(W84,'Validation Lists'!$K$4),EXACT(W84,'Validation Lists'!$K$5)))),AND(X84&lt;&gt;"",NOT(OR(EXACT(X84,'Validation Lists'!$L$2),EXACT(X84,'Validation Lists'!$L$3),EXACT(X84,'Validation Lists'!$L$4),EXACT(X84,'Validation Lists'!$L$5)))),AND(Y84&lt;&gt;"",NOT(OR(EXACT(Y84,'Validation Lists'!$M$2),EXACT(Y84,'Validation Lists'!$M$3),EXACT(Y84,'Validation Lists'!$M$4),EXACT(Y84,'Validation Lists'!$M$5))))),"No status",IF(OR(B84="",C84="",D84="",M84="",N84="",O84="",I84="",U84="",S84="",T84="",R84="",V84="",W84="",X84="",Y84=""),"",IF(OR(R84="No",R84="Unknown",W84="Material contradiction unresolved",W84="Not checked",X84&lt;&gt;"None"),"Unresolved",IF(OR(N84="Unknown or unauthenticated",O84="Cannot reopen"),IF(AND(D84="Low",M84="Source-reported claim",R84="Yes"),"Supported","Unresolved"),IF(OR(N84="Partly identified",O84="Can reopen with limits",I84="Not available",U84="Historical but still relevant"),IF(OR(M84="Direct observation",AND(M84="Source-reported claim",R84="Yes")),"Supported","Inferred"),IF(U84="Stale or unknown",IF(D84="Low",IF(OR(M84="Direct observation",AND(M84="Source-reported claim",R84="Yes")),"Supported","Inferred"),"Unresolved"),IF(S84="Unknown","Unresolved",IF(S84="Partial match",IF(OR(M84="Direct observation",AND(M84="Source-reported claim",R84="Yes")),"Supported","Inferred"),IF(S84="No match",IF(D84="Low",IF(OR(M84="Direct observation",AND(M84="Source-reported claim",R84="Yes")),"Supported","Inferred"),"Unresolved"),IF(T84="No","Unresolved",IF(OR(T84="Partly",R84="Partial",M84="Modelled estimate"),"Inferred",IF(V84="Unknown","Unresolved",IF(OR(V84="Single source only",V84="Same-origin / copy chain"),IF(OR(M84="Direct observation",AND(M84="Source-reported claim",R84="Yes")),"Supported","Inferred"),"Supported")))))))))))))</x:f>
      </x:c>
      <x:c r="AB84" s="39" t="str">
        <x:f>IF(OR(AND(D84&lt;&gt;"",NOT(OR(EXACT(D84,'Validation Lists'!$A$2),EXACT(D84,'Validation Lists'!$A$3),EXACT(D84,'Validation Lists'!$A$4)))),AND(M84&lt;&gt;"",NOT(OR(EXACT(M84,'Validation Lists'!$B$2),EXACT(M84,'Validation Lists'!$B$3),EXACT(M84,'Validation Lists'!$B$4),EXACT(M84,'Validation Lists'!$B$5)))),AND(N84&lt;&gt;"",NOT(OR(EXACT(N84,'Validation Lists'!$C$2),EXACT(N84,'Validation Lists'!$C$3),EXACT(N84,'Validation Lists'!$C$4)))),AND(O84&lt;&gt;"",NOT(OR(EXACT(O84,'Validation Lists'!$D$2),EXACT(O84,'Validation Lists'!$D$3),EXACT(O84,'Validation Lists'!$D$4)))),AND(I84&lt;&gt;"",NOT(OR(EXACT(I84,'Validation Lists'!$E$2),EXACT(I84,'Validation Lists'!$E$3),EXACT(I84,'Validation Lists'!$E$4)))),AND(U84&lt;&gt;"",NOT(OR(EXACT(U84,'Validation Lists'!$F$2),EXACT(U84,'Validation Lists'!$F$3),EXACT(U84,'Validation Lists'!$F$4)))),AND(S84&lt;&gt;"",NOT(OR(EXACT(S84,'Validation Lists'!$G$2),EXACT(S84,'Validation Lists'!$G$3),EXACT(S84,'Validation Lists'!$G$4),EXACT(S84,'Validation Lists'!$G$5)))),AND(T84&lt;&gt;"",NOT(OR(EXACT(T84,'Validation Lists'!$H$2),EXACT(T84,'Validation Lists'!$H$3),EXACT(T84,'Validation Lists'!$H$4)))),AND(R84&lt;&gt;"",NOT(OR(EXACT(R84,'Validation Lists'!$I$2),EXACT(R84,'Validation Lists'!$I$3),EXACT(R84,'Validation Lists'!$I$4),EXACT(R84,'Validation Lists'!$I$5)))),AND(V84&lt;&gt;"",NOT(OR(EXACT(V84,'Validation Lists'!$J$2),EXACT(V84,'Validation Lists'!$J$3),EXACT(V84,'Validation Lists'!$J$4),EXACT(V84,'Validation Lists'!$J$5),EXACT(V84,'Validation Lists'!$J$6)))),AND(W84&lt;&gt;"",NOT(OR(EXACT(W84,'Validation Lists'!$K$2),EXACT(W84,'Validation Lists'!$K$3),EXACT(W84,'Validation Lists'!$K$4),EXACT(W84,'Validation Lists'!$K$5)))),AND(X84&lt;&gt;"",NOT(OR(EXACT(X84,'Validation Lists'!$L$2),EXACT(X84,'Validation Lists'!$L$3),EXACT(X84,'Validation Lists'!$L$4),EXACT(X84,'Validation Lists'!$L$5)))),AND(Y84&lt;&gt;"",NOT(OR(EXACT(Y84,'Validation Lists'!$M$2),EXACT(Y84,'Validation Lists'!$M$3),EXACT(Y84,'Validation Lists'!$M$4),EXACT(Y84,'Validation Lists'!$M$5))))),"Technical validation error — no outcome",IF(OR(B84="",C84="",D84="",M84="",N84="",O84="",I84="",U84="",S84="",T84="",R84="",V84="",W84="",X84="",Y84=""),"",IF(R84="No","Refuse claim",IF(R84="Unknown","Review required",IF(W84="Material contradiction unresolved",IF(AND(D84="Consequential",X84="Material evidence unavailable"),"Refuse claim","Review required"),IF(W84="Not checked","Review required",IF(OR(X84="Recoverable missing evidence",X84="Unknown"),"Review required",IF(X84="Material evidence unavailable",IF(OR(D84="Material",D84="Consequential"),"Refuse claim","Review required"),IF(OR(N84="Unknown or unauthenticated",O84="Cannot reopen"),IF(D84="Consequential","Refuse claim",IF(AND(D84="Low",M84="Source-reported claim",R84="Yes"),"Use with limits","Review required")),IF(OR(N84="Partly identified",O84="Can reopen with limits"),IF(D84="Low","Use with limits","Review required"),IF(I84="Not available",IF(D84="Low","Use with limits","Review required"),IF(U84="Historical but still relevant","Use with limits",IF(U84="Stale or unknown",IF(D84="Low","Use with limits","Review required"),IF(S84="Unknown","Review required",IF(S84="Partial match",IF(D84="Low","Use with limits","Review required"),IF(S84="No match",IF(D84="Low","Use with limits","Refuse claim"),IF(T84="No","Review required",IF(T84="Partly",IF(D84="Low","Use with limits","Review required"),IF(R84="Partial",IF(D84="Low","Use with limits","Review required"),IF(M84="Modelled estimate",IF(D84="Consequential","Review required","Use with limits"),IF(V84="Unknown","Review required",IF(OR(V84="Single source only",V84="Same-origin / copy chain"),IF(D84="Low","Use with limits","Review required"),IF(Y84="Does not materially change recommendation","No material change","Use")))))))))))))))))))))))</x:f>
      </x:c>
      <x:c r="AC84" s="30"/>
      <x:c r="AD84" s="30"/>
      <x:c r="AE84" s="30"/>
      <x:c r="AF84" s="30"/>
      <x:c r="AG84" s="30"/>
      <x:c r="AH84" s="30"/>
      <x:c r="AI84" s="30"/>
      <x:c r="AJ84" s="30"/>
      <x:c r="AK84" s="30"/>
      <x:c r="AL84" s="30"/>
      <x:c r="AM84" s="43" t="str">
        <x:v>This register governs permitted use from the recorded fields. It does not verify sources, measure reliability or prove commercial outcomes.</x:v>
      </x:c>
    </x:row>
    <x:row r="85">
      <x:c r="A85" s="30"/>
      <x:c r="B85" s="30"/>
      <x:c r="C85" s="30"/>
      <x:c r="D85" s="30"/>
      <x:c r="E85" s="30"/>
      <x:c r="F85" s="30"/>
      <x:c r="G85" s="30"/>
      <x:c r="H85" s="30"/>
      <x:c r="I85" s="30"/>
      <x:c r="J85" s="30"/>
      <x:c r="K85" s="30"/>
      <x:c r="L85" s="30"/>
      <x:c r="M85" s="30"/>
      <x:c r="N85" s="30"/>
      <x:c r="O85" s="30"/>
      <x:c r="P85" s="30"/>
      <x:c r="Q85" s="30"/>
      <x:c r="R85" s="30"/>
      <x:c r="S85" s="30"/>
      <x:c r="T85" s="30"/>
      <x:c r="U85" s="30"/>
      <x:c r="V85" s="30"/>
      <x:c r="W85" s="30"/>
      <x:c r="X85" s="30"/>
      <x:c r="Y85" s="30"/>
      <x:c r="Z85" s="39" t="str">
        <x:f>IF(OR(AND(D85&lt;&gt;"",NOT(OR(EXACT(D85,'Validation Lists'!$A$2),EXACT(D85,'Validation Lists'!$A$3),EXACT(D85,'Validation Lists'!$A$4)))),AND(M85&lt;&gt;"",NOT(OR(EXACT(M85,'Validation Lists'!$B$2),EXACT(M85,'Validation Lists'!$B$3),EXACT(M85,'Validation Lists'!$B$4),EXACT(M85,'Validation Lists'!$B$5)))),AND(N85&lt;&gt;"",NOT(OR(EXACT(N85,'Validation Lists'!$C$2),EXACT(N85,'Validation Lists'!$C$3),EXACT(N85,'Validation Lists'!$C$4)))),AND(O85&lt;&gt;"",NOT(OR(EXACT(O85,'Validation Lists'!$D$2),EXACT(O85,'Validation Lists'!$D$3),EXACT(O85,'Validation Lists'!$D$4)))),AND(I85&lt;&gt;"",NOT(OR(EXACT(I85,'Validation Lists'!$E$2),EXACT(I85,'Validation Lists'!$E$3),EXACT(I85,'Validation Lists'!$E$4)))),AND(U85&lt;&gt;"",NOT(OR(EXACT(U85,'Validation Lists'!$F$2),EXACT(U85,'Validation Lists'!$F$3),EXACT(U85,'Validation Lists'!$F$4)))),AND(S85&lt;&gt;"",NOT(OR(EXACT(S85,'Validation Lists'!$G$2),EXACT(S85,'Validation Lists'!$G$3),EXACT(S85,'Validation Lists'!$G$4),EXACT(S85,'Validation Lists'!$G$5)))),AND(T85&lt;&gt;"",NOT(OR(EXACT(T85,'Validation Lists'!$H$2),EXACT(T85,'Validation Lists'!$H$3),EXACT(T85,'Validation Lists'!$H$4)))),AND(R85&lt;&gt;"",NOT(OR(EXACT(R85,'Validation Lists'!$I$2),EXACT(R85,'Validation Lists'!$I$3),EXACT(R85,'Validation Lists'!$I$4),EXACT(R85,'Validation Lists'!$I$5)))),AND(V85&lt;&gt;"",NOT(OR(EXACT(V85,'Validation Lists'!$J$2),EXACT(V85,'Validation Lists'!$J$3),EXACT(V85,'Validation Lists'!$J$4),EXACT(V85,'Validation Lists'!$J$5),EXACT(V85,'Validation Lists'!$J$6)))),AND(W85&lt;&gt;"",NOT(OR(EXACT(W85,'Validation Lists'!$K$2),EXACT(W85,'Validation Lists'!$K$3),EXACT(W85,'Validation Lists'!$K$4),EXACT(W85,'Validation Lists'!$K$5)))),AND(X85&lt;&gt;"",NOT(OR(EXACT(X85,'Validation Lists'!$L$2),EXACT(X85,'Validation Lists'!$L$3),EXACT(X85,'Validation Lists'!$L$4),EXACT(X85,'Validation Lists'!$L$5)))),AND(Y85&lt;&gt;"",NOT(OR(EXACT(Y85,'Validation Lists'!$M$2),EXACT(Y85,'Validation Lists'!$M$3),EXACT(Y85,'Validation Lists'!$M$4),EXACT(Y85,'Validation Lists'!$M$5))))),"No condition",IF(OR(B85="",C85="",D85="",M85="",N85="",O85="",I85="",U85="",S85="",T85="",R85="",V85="",W85="",X85="",Y85=""),"",IF(R85="No","Limited / weak",IF(R85="Unknown","Missing",IF(W85="Material contradiction unresolved","Contradictory",IF(W85="Not checked","Missing",IF(OR(X85="Recoverable missing evidence",X85="Material evidence unavailable",X85="Unknown"),"Missing",IF(OR(N85="Unknown or unauthenticated",O85="Cannot reopen",N85="Partly identified",O85="Can reopen with limits",I85="Not available"),"Limited / weak",IF(U85="Historical but still relevant","Limited / weak",IF(U85="Stale or unknown","Stale",IF(S85="Unknown","Missing",IF(OR(S85="Partial match",S85="No match",T85="No",T85="Partly",R85="Partial",M85="Modelled estimate",V85="Single source only",V85="Same-origin / copy chain"),"Limited / weak",IF(V85="Unknown","Missing","Fit")))))))))))))</x:f>
      </x:c>
      <x:c r="AA85" s="39" t="str">
        <x:f>IF(OR(AND(D85&lt;&gt;"",NOT(OR(EXACT(D85,'Validation Lists'!$A$2),EXACT(D85,'Validation Lists'!$A$3),EXACT(D85,'Validation Lists'!$A$4)))),AND(M85&lt;&gt;"",NOT(OR(EXACT(M85,'Validation Lists'!$B$2),EXACT(M85,'Validation Lists'!$B$3),EXACT(M85,'Validation Lists'!$B$4),EXACT(M85,'Validation Lists'!$B$5)))),AND(N85&lt;&gt;"",NOT(OR(EXACT(N85,'Validation Lists'!$C$2),EXACT(N85,'Validation Lists'!$C$3),EXACT(N85,'Validation Lists'!$C$4)))),AND(O85&lt;&gt;"",NOT(OR(EXACT(O85,'Validation Lists'!$D$2),EXACT(O85,'Validation Lists'!$D$3),EXACT(O85,'Validation Lists'!$D$4)))),AND(I85&lt;&gt;"",NOT(OR(EXACT(I85,'Validation Lists'!$E$2),EXACT(I85,'Validation Lists'!$E$3),EXACT(I85,'Validation Lists'!$E$4)))),AND(U85&lt;&gt;"",NOT(OR(EXACT(U85,'Validation Lists'!$F$2),EXACT(U85,'Validation Lists'!$F$3),EXACT(U85,'Validation Lists'!$F$4)))),AND(S85&lt;&gt;"",NOT(OR(EXACT(S85,'Validation Lists'!$G$2),EXACT(S85,'Validation Lists'!$G$3),EXACT(S85,'Validation Lists'!$G$4),EXACT(S85,'Validation Lists'!$G$5)))),AND(T85&lt;&gt;"",NOT(OR(EXACT(T85,'Validation Lists'!$H$2),EXACT(T85,'Validation Lists'!$H$3),EXACT(T85,'Validation Lists'!$H$4)))),AND(R85&lt;&gt;"",NOT(OR(EXACT(R85,'Validation Lists'!$I$2),EXACT(R85,'Validation Lists'!$I$3),EXACT(R85,'Validation Lists'!$I$4),EXACT(R85,'Validation Lists'!$I$5)))),AND(V85&lt;&gt;"",NOT(OR(EXACT(V85,'Validation Lists'!$J$2),EXACT(V85,'Validation Lists'!$J$3),EXACT(V85,'Validation Lists'!$J$4),EXACT(V85,'Validation Lists'!$J$5),EXACT(V85,'Validation Lists'!$J$6)))),AND(W85&lt;&gt;"",NOT(OR(EXACT(W85,'Validation Lists'!$K$2),EXACT(W85,'Validation Lists'!$K$3),EXACT(W85,'Validation Lists'!$K$4),EXACT(W85,'Validation Lists'!$K$5)))),AND(X85&lt;&gt;"",NOT(OR(EXACT(X85,'Validation Lists'!$L$2),EXACT(X85,'Validation Lists'!$L$3),EXACT(X85,'Validation Lists'!$L$4),EXACT(X85,'Validation Lists'!$L$5)))),AND(Y85&lt;&gt;"",NOT(OR(EXACT(Y85,'Validation Lists'!$M$2),EXACT(Y85,'Validation Lists'!$M$3),EXACT(Y85,'Validation Lists'!$M$4),EXACT(Y85,'Validation Lists'!$M$5))))),"No status",IF(OR(B85="",C85="",D85="",M85="",N85="",O85="",I85="",U85="",S85="",T85="",R85="",V85="",W85="",X85="",Y85=""),"",IF(OR(R85="No",R85="Unknown",W85="Material contradiction unresolved",W85="Not checked",X85&lt;&gt;"None"),"Unresolved",IF(OR(N85="Unknown or unauthenticated",O85="Cannot reopen"),IF(AND(D85="Low",M85="Source-reported claim",R85="Yes"),"Supported","Unresolved"),IF(OR(N85="Partly identified",O85="Can reopen with limits",I85="Not available",U85="Historical but still relevant"),IF(OR(M85="Direct observation",AND(M85="Source-reported claim",R85="Yes")),"Supported","Inferred"),IF(U85="Stale or unknown",IF(D85="Low",IF(OR(M85="Direct observation",AND(M85="Source-reported claim",R85="Yes")),"Supported","Inferred"),"Unresolved"),IF(S85="Unknown","Unresolved",IF(S85="Partial match",IF(OR(M85="Direct observation",AND(M85="Source-reported claim",R85="Yes")),"Supported","Inferred"),IF(S85="No match",IF(D85="Low",IF(OR(M85="Direct observation",AND(M85="Source-reported claim",R85="Yes")),"Supported","Inferred"),"Unresolved"),IF(T85="No","Unresolved",IF(OR(T85="Partly",R85="Partial",M85="Modelled estimate"),"Inferred",IF(V85="Unknown","Unresolved",IF(OR(V85="Single source only",V85="Same-origin / copy chain"),IF(OR(M85="Direct observation",AND(M85="Source-reported claim",R85="Yes")),"Supported","Inferred"),"Supported")))))))))))))</x:f>
      </x:c>
      <x:c r="AB85" s="39" t="str">
        <x:f>IF(OR(AND(D85&lt;&gt;"",NOT(OR(EXACT(D85,'Validation Lists'!$A$2),EXACT(D85,'Validation Lists'!$A$3),EXACT(D85,'Validation Lists'!$A$4)))),AND(M85&lt;&gt;"",NOT(OR(EXACT(M85,'Validation Lists'!$B$2),EXACT(M85,'Validation Lists'!$B$3),EXACT(M85,'Validation Lists'!$B$4),EXACT(M85,'Validation Lists'!$B$5)))),AND(N85&lt;&gt;"",NOT(OR(EXACT(N85,'Validation Lists'!$C$2),EXACT(N85,'Validation Lists'!$C$3),EXACT(N85,'Validation Lists'!$C$4)))),AND(O85&lt;&gt;"",NOT(OR(EXACT(O85,'Validation Lists'!$D$2),EXACT(O85,'Validation Lists'!$D$3),EXACT(O85,'Validation Lists'!$D$4)))),AND(I85&lt;&gt;"",NOT(OR(EXACT(I85,'Validation Lists'!$E$2),EXACT(I85,'Validation Lists'!$E$3),EXACT(I85,'Validation Lists'!$E$4)))),AND(U85&lt;&gt;"",NOT(OR(EXACT(U85,'Validation Lists'!$F$2),EXACT(U85,'Validation Lists'!$F$3),EXACT(U85,'Validation Lists'!$F$4)))),AND(S85&lt;&gt;"",NOT(OR(EXACT(S85,'Validation Lists'!$G$2),EXACT(S85,'Validation Lists'!$G$3),EXACT(S85,'Validation Lists'!$G$4),EXACT(S85,'Validation Lists'!$G$5)))),AND(T85&lt;&gt;"",NOT(OR(EXACT(T85,'Validation Lists'!$H$2),EXACT(T85,'Validation Lists'!$H$3),EXACT(T85,'Validation Lists'!$H$4)))),AND(R85&lt;&gt;"",NOT(OR(EXACT(R85,'Validation Lists'!$I$2),EXACT(R85,'Validation Lists'!$I$3),EXACT(R85,'Validation Lists'!$I$4),EXACT(R85,'Validation Lists'!$I$5)))),AND(V85&lt;&gt;"",NOT(OR(EXACT(V85,'Validation Lists'!$J$2),EXACT(V85,'Validation Lists'!$J$3),EXACT(V85,'Validation Lists'!$J$4),EXACT(V85,'Validation Lists'!$J$5),EXACT(V85,'Validation Lists'!$J$6)))),AND(W85&lt;&gt;"",NOT(OR(EXACT(W85,'Validation Lists'!$K$2),EXACT(W85,'Validation Lists'!$K$3),EXACT(W85,'Validation Lists'!$K$4),EXACT(W85,'Validation Lists'!$K$5)))),AND(X85&lt;&gt;"",NOT(OR(EXACT(X85,'Validation Lists'!$L$2),EXACT(X85,'Validation Lists'!$L$3),EXACT(X85,'Validation Lists'!$L$4),EXACT(X85,'Validation Lists'!$L$5)))),AND(Y85&lt;&gt;"",NOT(OR(EXACT(Y85,'Validation Lists'!$M$2),EXACT(Y85,'Validation Lists'!$M$3),EXACT(Y85,'Validation Lists'!$M$4),EXACT(Y85,'Validation Lists'!$M$5))))),"Technical validation error — no outcome",IF(OR(B85="",C85="",D85="",M85="",N85="",O85="",I85="",U85="",S85="",T85="",R85="",V85="",W85="",X85="",Y85=""),"",IF(R85="No","Refuse claim",IF(R85="Unknown","Review required",IF(W85="Material contradiction unresolved",IF(AND(D85="Consequential",X85="Material evidence unavailable"),"Refuse claim","Review required"),IF(W85="Not checked","Review required",IF(OR(X85="Recoverable missing evidence",X85="Unknown"),"Review required",IF(X85="Material evidence unavailable",IF(OR(D85="Material",D85="Consequential"),"Refuse claim","Review required"),IF(OR(N85="Unknown or unauthenticated",O85="Cannot reopen"),IF(D85="Consequential","Refuse claim",IF(AND(D85="Low",M85="Source-reported claim",R85="Yes"),"Use with limits","Review required")),IF(OR(N85="Partly identified",O85="Can reopen with limits"),IF(D85="Low","Use with limits","Review required"),IF(I85="Not available",IF(D85="Low","Use with limits","Review required"),IF(U85="Historical but still relevant","Use with limits",IF(U85="Stale or unknown",IF(D85="Low","Use with limits","Review required"),IF(S85="Unknown","Review required",IF(S85="Partial match",IF(D85="Low","Use with limits","Review required"),IF(S85="No match",IF(D85="Low","Use with limits","Refuse claim"),IF(T85="No","Review required",IF(T85="Partly",IF(D85="Low","Use with limits","Review required"),IF(R85="Partial",IF(D85="Low","Use with limits","Review required"),IF(M85="Modelled estimate",IF(D85="Consequential","Review required","Use with limits"),IF(V85="Unknown","Review required",IF(OR(V85="Single source only",V85="Same-origin / copy chain"),IF(D85="Low","Use with limits","Review required"),IF(Y85="Does not materially change recommendation","No material change","Use")))))))))))))))))))))))</x:f>
      </x:c>
      <x:c r="AC85" s="30"/>
      <x:c r="AD85" s="30"/>
      <x:c r="AE85" s="30"/>
      <x:c r="AF85" s="30"/>
      <x:c r="AG85" s="30"/>
      <x:c r="AH85" s="30"/>
      <x:c r="AI85" s="30"/>
      <x:c r="AJ85" s="30"/>
      <x:c r="AK85" s="30"/>
      <x:c r="AL85" s="30"/>
      <x:c r="AM85" s="43" t="str">
        <x:v>This register governs permitted use from the recorded fields. It does not verify sources, measure reliability or prove commercial outcomes.</x:v>
      </x:c>
    </x:row>
    <x:row r="86">
      <x:c r="A86" s="30"/>
      <x:c r="B86" s="30"/>
      <x:c r="C86" s="30"/>
      <x:c r="D86" s="30"/>
      <x:c r="E86" s="30"/>
      <x:c r="F86" s="30"/>
      <x:c r="G86" s="30"/>
      <x:c r="H86" s="30"/>
      <x:c r="I86" s="30"/>
      <x:c r="J86" s="30"/>
      <x:c r="K86" s="30"/>
      <x:c r="L86" s="30"/>
      <x:c r="M86" s="30"/>
      <x:c r="N86" s="30"/>
      <x:c r="O86" s="30"/>
      <x:c r="P86" s="30"/>
      <x:c r="Q86" s="30"/>
      <x:c r="R86" s="30"/>
      <x:c r="S86" s="30"/>
      <x:c r="T86" s="30"/>
      <x:c r="U86" s="30"/>
      <x:c r="V86" s="30"/>
      <x:c r="W86" s="30"/>
      <x:c r="X86" s="30"/>
      <x:c r="Y86" s="30"/>
      <x:c r="Z86" s="39" t="str">
        <x:f>IF(OR(AND(D86&lt;&gt;"",NOT(OR(EXACT(D86,'Validation Lists'!$A$2),EXACT(D86,'Validation Lists'!$A$3),EXACT(D86,'Validation Lists'!$A$4)))),AND(M86&lt;&gt;"",NOT(OR(EXACT(M86,'Validation Lists'!$B$2),EXACT(M86,'Validation Lists'!$B$3),EXACT(M86,'Validation Lists'!$B$4),EXACT(M86,'Validation Lists'!$B$5)))),AND(N86&lt;&gt;"",NOT(OR(EXACT(N86,'Validation Lists'!$C$2),EXACT(N86,'Validation Lists'!$C$3),EXACT(N86,'Validation Lists'!$C$4)))),AND(O86&lt;&gt;"",NOT(OR(EXACT(O86,'Validation Lists'!$D$2),EXACT(O86,'Validation Lists'!$D$3),EXACT(O86,'Validation Lists'!$D$4)))),AND(I86&lt;&gt;"",NOT(OR(EXACT(I86,'Validation Lists'!$E$2),EXACT(I86,'Validation Lists'!$E$3),EXACT(I86,'Validation Lists'!$E$4)))),AND(U86&lt;&gt;"",NOT(OR(EXACT(U86,'Validation Lists'!$F$2),EXACT(U86,'Validation Lists'!$F$3),EXACT(U86,'Validation Lists'!$F$4)))),AND(S86&lt;&gt;"",NOT(OR(EXACT(S86,'Validation Lists'!$G$2),EXACT(S86,'Validation Lists'!$G$3),EXACT(S86,'Validation Lists'!$G$4),EXACT(S86,'Validation Lists'!$G$5)))),AND(T86&lt;&gt;"",NOT(OR(EXACT(T86,'Validation Lists'!$H$2),EXACT(T86,'Validation Lists'!$H$3),EXACT(T86,'Validation Lists'!$H$4)))),AND(R86&lt;&gt;"",NOT(OR(EXACT(R86,'Validation Lists'!$I$2),EXACT(R86,'Validation Lists'!$I$3),EXACT(R86,'Validation Lists'!$I$4),EXACT(R86,'Validation Lists'!$I$5)))),AND(V86&lt;&gt;"",NOT(OR(EXACT(V86,'Validation Lists'!$J$2),EXACT(V86,'Validation Lists'!$J$3),EXACT(V86,'Validation Lists'!$J$4),EXACT(V86,'Validation Lists'!$J$5),EXACT(V86,'Validation Lists'!$J$6)))),AND(W86&lt;&gt;"",NOT(OR(EXACT(W86,'Validation Lists'!$K$2),EXACT(W86,'Validation Lists'!$K$3),EXACT(W86,'Validation Lists'!$K$4),EXACT(W86,'Validation Lists'!$K$5)))),AND(X86&lt;&gt;"",NOT(OR(EXACT(X86,'Validation Lists'!$L$2),EXACT(X86,'Validation Lists'!$L$3),EXACT(X86,'Validation Lists'!$L$4),EXACT(X86,'Validation Lists'!$L$5)))),AND(Y86&lt;&gt;"",NOT(OR(EXACT(Y86,'Validation Lists'!$M$2),EXACT(Y86,'Validation Lists'!$M$3),EXACT(Y86,'Validation Lists'!$M$4),EXACT(Y86,'Validation Lists'!$M$5))))),"No condition",IF(OR(B86="",C86="",D86="",M86="",N86="",O86="",I86="",U86="",S86="",T86="",R86="",V86="",W86="",X86="",Y86=""),"",IF(R86="No","Limited / weak",IF(R86="Unknown","Missing",IF(W86="Material contradiction unresolved","Contradictory",IF(W86="Not checked","Missing",IF(OR(X86="Recoverable missing evidence",X86="Material evidence unavailable",X86="Unknown"),"Missing",IF(OR(N86="Unknown or unauthenticated",O86="Cannot reopen",N86="Partly identified",O86="Can reopen with limits",I86="Not available"),"Limited / weak",IF(U86="Historical but still relevant","Limited / weak",IF(U86="Stale or unknown","Stale",IF(S86="Unknown","Missing",IF(OR(S86="Partial match",S86="No match",T86="No",T86="Partly",R86="Partial",M86="Modelled estimate",V86="Single source only",V86="Same-origin / copy chain"),"Limited / weak",IF(V86="Unknown","Missing","Fit")))))))))))))</x:f>
      </x:c>
      <x:c r="AA86" s="39" t="str">
        <x:f>IF(OR(AND(D86&lt;&gt;"",NOT(OR(EXACT(D86,'Validation Lists'!$A$2),EXACT(D86,'Validation Lists'!$A$3),EXACT(D86,'Validation Lists'!$A$4)))),AND(M86&lt;&gt;"",NOT(OR(EXACT(M86,'Validation Lists'!$B$2),EXACT(M86,'Validation Lists'!$B$3),EXACT(M86,'Validation Lists'!$B$4),EXACT(M86,'Validation Lists'!$B$5)))),AND(N86&lt;&gt;"",NOT(OR(EXACT(N86,'Validation Lists'!$C$2),EXACT(N86,'Validation Lists'!$C$3),EXACT(N86,'Validation Lists'!$C$4)))),AND(O86&lt;&gt;"",NOT(OR(EXACT(O86,'Validation Lists'!$D$2),EXACT(O86,'Validation Lists'!$D$3),EXACT(O86,'Validation Lists'!$D$4)))),AND(I86&lt;&gt;"",NOT(OR(EXACT(I86,'Validation Lists'!$E$2),EXACT(I86,'Validation Lists'!$E$3),EXACT(I86,'Validation Lists'!$E$4)))),AND(U86&lt;&gt;"",NOT(OR(EXACT(U86,'Validation Lists'!$F$2),EXACT(U86,'Validation Lists'!$F$3),EXACT(U86,'Validation Lists'!$F$4)))),AND(S86&lt;&gt;"",NOT(OR(EXACT(S86,'Validation Lists'!$G$2),EXACT(S86,'Validation Lists'!$G$3),EXACT(S86,'Validation Lists'!$G$4),EXACT(S86,'Validation Lists'!$G$5)))),AND(T86&lt;&gt;"",NOT(OR(EXACT(T86,'Validation Lists'!$H$2),EXACT(T86,'Validation Lists'!$H$3),EXACT(T86,'Validation Lists'!$H$4)))),AND(R86&lt;&gt;"",NOT(OR(EXACT(R86,'Validation Lists'!$I$2),EXACT(R86,'Validation Lists'!$I$3),EXACT(R86,'Validation Lists'!$I$4),EXACT(R86,'Validation Lists'!$I$5)))),AND(V86&lt;&gt;"",NOT(OR(EXACT(V86,'Validation Lists'!$J$2),EXACT(V86,'Validation Lists'!$J$3),EXACT(V86,'Validation Lists'!$J$4),EXACT(V86,'Validation Lists'!$J$5),EXACT(V86,'Validation Lists'!$J$6)))),AND(W86&lt;&gt;"",NOT(OR(EXACT(W86,'Validation Lists'!$K$2),EXACT(W86,'Validation Lists'!$K$3),EXACT(W86,'Validation Lists'!$K$4),EXACT(W86,'Validation Lists'!$K$5)))),AND(X86&lt;&gt;"",NOT(OR(EXACT(X86,'Validation Lists'!$L$2),EXACT(X86,'Validation Lists'!$L$3),EXACT(X86,'Validation Lists'!$L$4),EXACT(X86,'Validation Lists'!$L$5)))),AND(Y86&lt;&gt;"",NOT(OR(EXACT(Y86,'Validation Lists'!$M$2),EXACT(Y86,'Validation Lists'!$M$3),EXACT(Y86,'Validation Lists'!$M$4),EXACT(Y86,'Validation Lists'!$M$5))))),"No status",IF(OR(B86="",C86="",D86="",M86="",N86="",O86="",I86="",U86="",S86="",T86="",R86="",V86="",W86="",X86="",Y86=""),"",IF(OR(R86="No",R86="Unknown",W86="Material contradiction unresolved",W86="Not checked",X86&lt;&gt;"None"),"Unresolved",IF(OR(N86="Unknown or unauthenticated",O86="Cannot reopen"),IF(AND(D86="Low",M86="Source-reported claim",R86="Yes"),"Supported","Unresolved"),IF(OR(N86="Partly identified",O86="Can reopen with limits",I86="Not available",U86="Historical but still relevant"),IF(OR(M86="Direct observation",AND(M86="Source-reported claim",R86="Yes")),"Supported","Inferred"),IF(U86="Stale or unknown",IF(D86="Low",IF(OR(M86="Direct observation",AND(M86="Source-reported claim",R86="Yes")),"Supported","Inferred"),"Unresolved"),IF(S86="Unknown","Unresolved",IF(S86="Partial match",IF(OR(M86="Direct observation",AND(M86="Source-reported claim",R86="Yes")),"Supported","Inferred"),IF(S86="No match",IF(D86="Low",IF(OR(M86="Direct observation",AND(M86="Source-reported claim",R86="Yes")),"Supported","Inferred"),"Unresolved"),IF(T86="No","Unresolved",IF(OR(T86="Partly",R86="Partial",M86="Modelled estimate"),"Inferred",IF(V86="Unknown","Unresolved",IF(OR(V86="Single source only",V86="Same-origin / copy chain"),IF(OR(M86="Direct observation",AND(M86="Source-reported claim",R86="Yes")),"Supported","Inferred"),"Supported")))))))))))))</x:f>
      </x:c>
      <x:c r="AB86" s="39" t="str">
        <x:f>IF(OR(AND(D86&lt;&gt;"",NOT(OR(EXACT(D86,'Validation Lists'!$A$2),EXACT(D86,'Validation Lists'!$A$3),EXACT(D86,'Validation Lists'!$A$4)))),AND(M86&lt;&gt;"",NOT(OR(EXACT(M86,'Validation Lists'!$B$2),EXACT(M86,'Validation Lists'!$B$3),EXACT(M86,'Validation Lists'!$B$4),EXACT(M86,'Validation Lists'!$B$5)))),AND(N86&lt;&gt;"",NOT(OR(EXACT(N86,'Validation Lists'!$C$2),EXACT(N86,'Validation Lists'!$C$3),EXACT(N86,'Validation Lists'!$C$4)))),AND(O86&lt;&gt;"",NOT(OR(EXACT(O86,'Validation Lists'!$D$2),EXACT(O86,'Validation Lists'!$D$3),EXACT(O86,'Validation Lists'!$D$4)))),AND(I86&lt;&gt;"",NOT(OR(EXACT(I86,'Validation Lists'!$E$2),EXACT(I86,'Validation Lists'!$E$3),EXACT(I86,'Validation Lists'!$E$4)))),AND(U86&lt;&gt;"",NOT(OR(EXACT(U86,'Validation Lists'!$F$2),EXACT(U86,'Validation Lists'!$F$3),EXACT(U86,'Validation Lists'!$F$4)))),AND(S86&lt;&gt;"",NOT(OR(EXACT(S86,'Validation Lists'!$G$2),EXACT(S86,'Validation Lists'!$G$3),EXACT(S86,'Validation Lists'!$G$4),EXACT(S86,'Validation Lists'!$G$5)))),AND(T86&lt;&gt;"",NOT(OR(EXACT(T86,'Validation Lists'!$H$2),EXACT(T86,'Validation Lists'!$H$3),EXACT(T86,'Validation Lists'!$H$4)))),AND(R86&lt;&gt;"",NOT(OR(EXACT(R86,'Validation Lists'!$I$2),EXACT(R86,'Validation Lists'!$I$3),EXACT(R86,'Validation Lists'!$I$4),EXACT(R86,'Validation Lists'!$I$5)))),AND(V86&lt;&gt;"",NOT(OR(EXACT(V86,'Validation Lists'!$J$2),EXACT(V86,'Validation Lists'!$J$3),EXACT(V86,'Validation Lists'!$J$4),EXACT(V86,'Validation Lists'!$J$5),EXACT(V86,'Validation Lists'!$J$6)))),AND(W86&lt;&gt;"",NOT(OR(EXACT(W86,'Validation Lists'!$K$2),EXACT(W86,'Validation Lists'!$K$3),EXACT(W86,'Validation Lists'!$K$4),EXACT(W86,'Validation Lists'!$K$5)))),AND(X86&lt;&gt;"",NOT(OR(EXACT(X86,'Validation Lists'!$L$2),EXACT(X86,'Validation Lists'!$L$3),EXACT(X86,'Validation Lists'!$L$4),EXACT(X86,'Validation Lists'!$L$5)))),AND(Y86&lt;&gt;"",NOT(OR(EXACT(Y86,'Validation Lists'!$M$2),EXACT(Y86,'Validation Lists'!$M$3),EXACT(Y86,'Validation Lists'!$M$4),EXACT(Y86,'Validation Lists'!$M$5))))),"Technical validation error — no outcome",IF(OR(B86="",C86="",D86="",M86="",N86="",O86="",I86="",U86="",S86="",T86="",R86="",V86="",W86="",X86="",Y86=""),"",IF(R86="No","Refuse claim",IF(R86="Unknown","Review required",IF(W86="Material contradiction unresolved",IF(AND(D86="Consequential",X86="Material evidence unavailable"),"Refuse claim","Review required"),IF(W86="Not checked","Review required",IF(OR(X86="Recoverable missing evidence",X86="Unknown"),"Review required",IF(X86="Material evidence unavailable",IF(OR(D86="Material",D86="Consequential"),"Refuse claim","Review required"),IF(OR(N86="Unknown or unauthenticated",O86="Cannot reopen"),IF(D86="Consequential","Refuse claim",IF(AND(D86="Low",M86="Source-reported claim",R86="Yes"),"Use with limits","Review required")),IF(OR(N86="Partly identified",O86="Can reopen with limits"),IF(D86="Low","Use with limits","Review required"),IF(I86="Not available",IF(D86="Low","Use with limits","Review required"),IF(U86="Historical but still relevant","Use with limits",IF(U86="Stale or unknown",IF(D86="Low","Use with limits","Review required"),IF(S86="Unknown","Review required",IF(S86="Partial match",IF(D86="Low","Use with limits","Review required"),IF(S86="No match",IF(D86="Low","Use with limits","Refuse claim"),IF(T86="No","Review required",IF(T86="Partly",IF(D86="Low","Use with limits","Review required"),IF(R86="Partial",IF(D86="Low","Use with limits","Review required"),IF(M86="Modelled estimate",IF(D86="Consequential","Review required","Use with limits"),IF(V86="Unknown","Review required",IF(OR(V86="Single source only",V86="Same-origin / copy chain"),IF(D86="Low","Use with limits","Review required"),IF(Y86="Does not materially change recommendation","No material change","Use")))))))))))))))))))))))</x:f>
      </x:c>
      <x:c r="AC86" s="30"/>
      <x:c r="AD86" s="30"/>
      <x:c r="AE86" s="30"/>
      <x:c r="AF86" s="30"/>
      <x:c r="AG86" s="30"/>
      <x:c r="AH86" s="30"/>
      <x:c r="AI86" s="30"/>
      <x:c r="AJ86" s="30"/>
      <x:c r="AK86" s="30"/>
      <x:c r="AL86" s="30"/>
      <x:c r="AM86" s="43" t="str">
        <x:v>This register governs permitted use from the recorded fields. It does not verify sources, measure reliability or prove commercial outcomes.</x:v>
      </x:c>
    </x:row>
    <x:row r="87">
      <x:c r="A87" s="30"/>
      <x:c r="B87" s="30"/>
      <x:c r="C87" s="30"/>
      <x:c r="D87" s="30"/>
      <x:c r="E87" s="30"/>
      <x:c r="F87" s="30"/>
      <x:c r="G87" s="30"/>
      <x:c r="H87" s="30"/>
      <x:c r="I87" s="30"/>
      <x:c r="J87" s="30"/>
      <x:c r="K87" s="30"/>
      <x:c r="L87" s="30"/>
      <x:c r="M87" s="30"/>
      <x:c r="N87" s="30"/>
      <x:c r="O87" s="30"/>
      <x:c r="P87" s="30"/>
      <x:c r="Q87" s="30"/>
      <x:c r="R87" s="30"/>
      <x:c r="S87" s="30"/>
      <x:c r="T87" s="30"/>
      <x:c r="U87" s="30"/>
      <x:c r="V87" s="30"/>
      <x:c r="W87" s="30"/>
      <x:c r="X87" s="30"/>
      <x:c r="Y87" s="30"/>
      <x:c r="Z87" s="39" t="str">
        <x:f>IF(OR(AND(D87&lt;&gt;"",NOT(OR(EXACT(D87,'Validation Lists'!$A$2),EXACT(D87,'Validation Lists'!$A$3),EXACT(D87,'Validation Lists'!$A$4)))),AND(M87&lt;&gt;"",NOT(OR(EXACT(M87,'Validation Lists'!$B$2),EXACT(M87,'Validation Lists'!$B$3),EXACT(M87,'Validation Lists'!$B$4),EXACT(M87,'Validation Lists'!$B$5)))),AND(N87&lt;&gt;"",NOT(OR(EXACT(N87,'Validation Lists'!$C$2),EXACT(N87,'Validation Lists'!$C$3),EXACT(N87,'Validation Lists'!$C$4)))),AND(O87&lt;&gt;"",NOT(OR(EXACT(O87,'Validation Lists'!$D$2),EXACT(O87,'Validation Lists'!$D$3),EXACT(O87,'Validation Lists'!$D$4)))),AND(I87&lt;&gt;"",NOT(OR(EXACT(I87,'Validation Lists'!$E$2),EXACT(I87,'Validation Lists'!$E$3),EXACT(I87,'Validation Lists'!$E$4)))),AND(U87&lt;&gt;"",NOT(OR(EXACT(U87,'Validation Lists'!$F$2),EXACT(U87,'Validation Lists'!$F$3),EXACT(U87,'Validation Lists'!$F$4)))),AND(S87&lt;&gt;"",NOT(OR(EXACT(S87,'Validation Lists'!$G$2),EXACT(S87,'Validation Lists'!$G$3),EXACT(S87,'Validation Lists'!$G$4),EXACT(S87,'Validation Lists'!$G$5)))),AND(T87&lt;&gt;"",NOT(OR(EXACT(T87,'Validation Lists'!$H$2),EXACT(T87,'Validation Lists'!$H$3),EXACT(T87,'Validation Lists'!$H$4)))),AND(R87&lt;&gt;"",NOT(OR(EXACT(R87,'Validation Lists'!$I$2),EXACT(R87,'Validation Lists'!$I$3),EXACT(R87,'Validation Lists'!$I$4),EXACT(R87,'Validation Lists'!$I$5)))),AND(V87&lt;&gt;"",NOT(OR(EXACT(V87,'Validation Lists'!$J$2),EXACT(V87,'Validation Lists'!$J$3),EXACT(V87,'Validation Lists'!$J$4),EXACT(V87,'Validation Lists'!$J$5),EXACT(V87,'Validation Lists'!$J$6)))),AND(W87&lt;&gt;"",NOT(OR(EXACT(W87,'Validation Lists'!$K$2),EXACT(W87,'Validation Lists'!$K$3),EXACT(W87,'Validation Lists'!$K$4),EXACT(W87,'Validation Lists'!$K$5)))),AND(X87&lt;&gt;"",NOT(OR(EXACT(X87,'Validation Lists'!$L$2),EXACT(X87,'Validation Lists'!$L$3),EXACT(X87,'Validation Lists'!$L$4),EXACT(X87,'Validation Lists'!$L$5)))),AND(Y87&lt;&gt;"",NOT(OR(EXACT(Y87,'Validation Lists'!$M$2),EXACT(Y87,'Validation Lists'!$M$3),EXACT(Y87,'Validation Lists'!$M$4),EXACT(Y87,'Validation Lists'!$M$5))))),"No condition",IF(OR(B87="",C87="",D87="",M87="",N87="",O87="",I87="",U87="",S87="",T87="",R87="",V87="",W87="",X87="",Y87=""),"",IF(R87="No","Limited / weak",IF(R87="Unknown","Missing",IF(W87="Material contradiction unresolved","Contradictory",IF(W87="Not checked","Missing",IF(OR(X87="Recoverable missing evidence",X87="Material evidence unavailable",X87="Unknown"),"Missing",IF(OR(N87="Unknown or unauthenticated",O87="Cannot reopen",N87="Partly identified",O87="Can reopen with limits",I87="Not available"),"Limited / weak",IF(U87="Historical but still relevant","Limited / weak",IF(U87="Stale or unknown","Stale",IF(S87="Unknown","Missing",IF(OR(S87="Partial match",S87="No match",T87="No",T87="Partly",R87="Partial",M87="Modelled estimate",V87="Single source only",V87="Same-origin / copy chain"),"Limited / weak",IF(V87="Unknown","Missing","Fit")))))))))))))</x:f>
      </x:c>
      <x:c r="AA87" s="39" t="str">
        <x:f>IF(OR(AND(D87&lt;&gt;"",NOT(OR(EXACT(D87,'Validation Lists'!$A$2),EXACT(D87,'Validation Lists'!$A$3),EXACT(D87,'Validation Lists'!$A$4)))),AND(M87&lt;&gt;"",NOT(OR(EXACT(M87,'Validation Lists'!$B$2),EXACT(M87,'Validation Lists'!$B$3),EXACT(M87,'Validation Lists'!$B$4),EXACT(M87,'Validation Lists'!$B$5)))),AND(N87&lt;&gt;"",NOT(OR(EXACT(N87,'Validation Lists'!$C$2),EXACT(N87,'Validation Lists'!$C$3),EXACT(N87,'Validation Lists'!$C$4)))),AND(O87&lt;&gt;"",NOT(OR(EXACT(O87,'Validation Lists'!$D$2),EXACT(O87,'Validation Lists'!$D$3),EXACT(O87,'Validation Lists'!$D$4)))),AND(I87&lt;&gt;"",NOT(OR(EXACT(I87,'Validation Lists'!$E$2),EXACT(I87,'Validation Lists'!$E$3),EXACT(I87,'Validation Lists'!$E$4)))),AND(U87&lt;&gt;"",NOT(OR(EXACT(U87,'Validation Lists'!$F$2),EXACT(U87,'Validation Lists'!$F$3),EXACT(U87,'Validation Lists'!$F$4)))),AND(S87&lt;&gt;"",NOT(OR(EXACT(S87,'Validation Lists'!$G$2),EXACT(S87,'Validation Lists'!$G$3),EXACT(S87,'Validation Lists'!$G$4),EXACT(S87,'Validation Lists'!$G$5)))),AND(T87&lt;&gt;"",NOT(OR(EXACT(T87,'Validation Lists'!$H$2),EXACT(T87,'Validation Lists'!$H$3),EXACT(T87,'Validation Lists'!$H$4)))),AND(R87&lt;&gt;"",NOT(OR(EXACT(R87,'Validation Lists'!$I$2),EXACT(R87,'Validation Lists'!$I$3),EXACT(R87,'Validation Lists'!$I$4),EXACT(R87,'Validation Lists'!$I$5)))),AND(V87&lt;&gt;"",NOT(OR(EXACT(V87,'Validation Lists'!$J$2),EXACT(V87,'Validation Lists'!$J$3),EXACT(V87,'Validation Lists'!$J$4),EXACT(V87,'Validation Lists'!$J$5),EXACT(V87,'Validation Lists'!$J$6)))),AND(W87&lt;&gt;"",NOT(OR(EXACT(W87,'Validation Lists'!$K$2),EXACT(W87,'Validation Lists'!$K$3),EXACT(W87,'Validation Lists'!$K$4),EXACT(W87,'Validation Lists'!$K$5)))),AND(X87&lt;&gt;"",NOT(OR(EXACT(X87,'Validation Lists'!$L$2),EXACT(X87,'Validation Lists'!$L$3),EXACT(X87,'Validation Lists'!$L$4),EXACT(X87,'Validation Lists'!$L$5)))),AND(Y87&lt;&gt;"",NOT(OR(EXACT(Y87,'Validation Lists'!$M$2),EXACT(Y87,'Validation Lists'!$M$3),EXACT(Y87,'Validation Lists'!$M$4),EXACT(Y87,'Validation Lists'!$M$5))))),"No status",IF(OR(B87="",C87="",D87="",M87="",N87="",O87="",I87="",U87="",S87="",T87="",R87="",V87="",W87="",X87="",Y87=""),"",IF(OR(R87="No",R87="Unknown",W87="Material contradiction unresolved",W87="Not checked",X87&lt;&gt;"None"),"Unresolved",IF(OR(N87="Unknown or unauthenticated",O87="Cannot reopen"),IF(AND(D87="Low",M87="Source-reported claim",R87="Yes"),"Supported","Unresolved"),IF(OR(N87="Partly identified",O87="Can reopen with limits",I87="Not available",U87="Historical but still relevant"),IF(OR(M87="Direct observation",AND(M87="Source-reported claim",R87="Yes")),"Supported","Inferred"),IF(U87="Stale or unknown",IF(D87="Low",IF(OR(M87="Direct observation",AND(M87="Source-reported claim",R87="Yes")),"Supported","Inferred"),"Unresolved"),IF(S87="Unknown","Unresolved",IF(S87="Partial match",IF(OR(M87="Direct observation",AND(M87="Source-reported claim",R87="Yes")),"Supported","Inferred"),IF(S87="No match",IF(D87="Low",IF(OR(M87="Direct observation",AND(M87="Source-reported claim",R87="Yes")),"Supported","Inferred"),"Unresolved"),IF(T87="No","Unresolved",IF(OR(T87="Partly",R87="Partial",M87="Modelled estimate"),"Inferred",IF(V87="Unknown","Unresolved",IF(OR(V87="Single source only",V87="Same-origin / copy chain"),IF(OR(M87="Direct observation",AND(M87="Source-reported claim",R87="Yes")),"Supported","Inferred"),"Supported")))))))))))))</x:f>
      </x:c>
      <x:c r="AB87" s="39" t="str">
        <x:f>IF(OR(AND(D87&lt;&gt;"",NOT(OR(EXACT(D87,'Validation Lists'!$A$2),EXACT(D87,'Validation Lists'!$A$3),EXACT(D87,'Validation Lists'!$A$4)))),AND(M87&lt;&gt;"",NOT(OR(EXACT(M87,'Validation Lists'!$B$2),EXACT(M87,'Validation Lists'!$B$3),EXACT(M87,'Validation Lists'!$B$4),EXACT(M87,'Validation Lists'!$B$5)))),AND(N87&lt;&gt;"",NOT(OR(EXACT(N87,'Validation Lists'!$C$2),EXACT(N87,'Validation Lists'!$C$3),EXACT(N87,'Validation Lists'!$C$4)))),AND(O87&lt;&gt;"",NOT(OR(EXACT(O87,'Validation Lists'!$D$2),EXACT(O87,'Validation Lists'!$D$3),EXACT(O87,'Validation Lists'!$D$4)))),AND(I87&lt;&gt;"",NOT(OR(EXACT(I87,'Validation Lists'!$E$2),EXACT(I87,'Validation Lists'!$E$3),EXACT(I87,'Validation Lists'!$E$4)))),AND(U87&lt;&gt;"",NOT(OR(EXACT(U87,'Validation Lists'!$F$2),EXACT(U87,'Validation Lists'!$F$3),EXACT(U87,'Validation Lists'!$F$4)))),AND(S87&lt;&gt;"",NOT(OR(EXACT(S87,'Validation Lists'!$G$2),EXACT(S87,'Validation Lists'!$G$3),EXACT(S87,'Validation Lists'!$G$4),EXACT(S87,'Validation Lists'!$G$5)))),AND(T87&lt;&gt;"",NOT(OR(EXACT(T87,'Validation Lists'!$H$2),EXACT(T87,'Validation Lists'!$H$3),EXACT(T87,'Validation Lists'!$H$4)))),AND(R87&lt;&gt;"",NOT(OR(EXACT(R87,'Validation Lists'!$I$2),EXACT(R87,'Validation Lists'!$I$3),EXACT(R87,'Validation Lists'!$I$4),EXACT(R87,'Validation Lists'!$I$5)))),AND(V87&lt;&gt;"",NOT(OR(EXACT(V87,'Validation Lists'!$J$2),EXACT(V87,'Validation Lists'!$J$3),EXACT(V87,'Validation Lists'!$J$4),EXACT(V87,'Validation Lists'!$J$5),EXACT(V87,'Validation Lists'!$J$6)))),AND(W87&lt;&gt;"",NOT(OR(EXACT(W87,'Validation Lists'!$K$2),EXACT(W87,'Validation Lists'!$K$3),EXACT(W87,'Validation Lists'!$K$4),EXACT(W87,'Validation Lists'!$K$5)))),AND(X87&lt;&gt;"",NOT(OR(EXACT(X87,'Validation Lists'!$L$2),EXACT(X87,'Validation Lists'!$L$3),EXACT(X87,'Validation Lists'!$L$4),EXACT(X87,'Validation Lists'!$L$5)))),AND(Y87&lt;&gt;"",NOT(OR(EXACT(Y87,'Validation Lists'!$M$2),EXACT(Y87,'Validation Lists'!$M$3),EXACT(Y87,'Validation Lists'!$M$4),EXACT(Y87,'Validation Lists'!$M$5))))),"Technical validation error — no outcome",IF(OR(B87="",C87="",D87="",M87="",N87="",O87="",I87="",U87="",S87="",T87="",R87="",V87="",W87="",X87="",Y87=""),"",IF(R87="No","Refuse claim",IF(R87="Unknown","Review required",IF(W87="Material contradiction unresolved",IF(AND(D87="Consequential",X87="Material evidence unavailable"),"Refuse claim","Review required"),IF(W87="Not checked","Review required",IF(OR(X87="Recoverable missing evidence",X87="Unknown"),"Review required",IF(X87="Material evidence unavailable",IF(OR(D87="Material",D87="Consequential"),"Refuse claim","Review required"),IF(OR(N87="Unknown or unauthenticated",O87="Cannot reopen"),IF(D87="Consequential","Refuse claim",IF(AND(D87="Low",M87="Source-reported claim",R87="Yes"),"Use with limits","Review required")),IF(OR(N87="Partly identified",O87="Can reopen with limits"),IF(D87="Low","Use with limits","Review required"),IF(I87="Not available",IF(D87="Low","Use with limits","Review required"),IF(U87="Historical but still relevant","Use with limits",IF(U87="Stale or unknown",IF(D87="Low","Use with limits","Review required"),IF(S87="Unknown","Review required",IF(S87="Partial match",IF(D87="Low","Use with limits","Review required"),IF(S87="No match",IF(D87="Low","Use with limits","Refuse claim"),IF(T87="No","Review required",IF(T87="Partly",IF(D87="Low","Use with limits","Review required"),IF(R87="Partial",IF(D87="Low","Use with limits","Review required"),IF(M87="Modelled estimate",IF(D87="Consequential","Review required","Use with limits"),IF(V87="Unknown","Review required",IF(OR(V87="Single source only",V87="Same-origin / copy chain"),IF(D87="Low","Use with limits","Review required"),IF(Y87="Does not materially change recommendation","No material change","Use")))))))))))))))))))))))</x:f>
      </x:c>
      <x:c r="AC87" s="30"/>
      <x:c r="AD87" s="30"/>
      <x:c r="AE87" s="30"/>
      <x:c r="AF87" s="30"/>
      <x:c r="AG87" s="30"/>
      <x:c r="AH87" s="30"/>
      <x:c r="AI87" s="30"/>
      <x:c r="AJ87" s="30"/>
      <x:c r="AK87" s="30"/>
      <x:c r="AL87" s="30"/>
      <x:c r="AM87" s="43" t="str">
        <x:v>This register governs permitted use from the recorded fields. It does not verify sources, measure reliability or prove commercial outcomes.</x:v>
      </x:c>
    </x:row>
    <x:row r="88">
      <x:c r="A88" s="30"/>
      <x:c r="B88" s="30"/>
      <x:c r="C88" s="30"/>
      <x:c r="D88" s="30"/>
      <x:c r="E88" s="30"/>
      <x:c r="F88" s="30"/>
      <x:c r="G88" s="30"/>
      <x:c r="H88" s="30"/>
      <x:c r="I88" s="30"/>
      <x:c r="J88" s="30"/>
      <x:c r="K88" s="30"/>
      <x:c r="L88" s="30"/>
      <x:c r="M88" s="30"/>
      <x:c r="N88" s="30"/>
      <x:c r="O88" s="30"/>
      <x:c r="P88" s="30"/>
      <x:c r="Q88" s="30"/>
      <x:c r="R88" s="30"/>
      <x:c r="S88" s="30"/>
      <x:c r="T88" s="30"/>
      <x:c r="U88" s="30"/>
      <x:c r="V88" s="30"/>
      <x:c r="W88" s="30"/>
      <x:c r="X88" s="30"/>
      <x:c r="Y88" s="30"/>
      <x:c r="Z88" s="39" t="str">
        <x:f>IF(OR(AND(D88&lt;&gt;"",NOT(OR(EXACT(D88,'Validation Lists'!$A$2),EXACT(D88,'Validation Lists'!$A$3),EXACT(D88,'Validation Lists'!$A$4)))),AND(M88&lt;&gt;"",NOT(OR(EXACT(M88,'Validation Lists'!$B$2),EXACT(M88,'Validation Lists'!$B$3),EXACT(M88,'Validation Lists'!$B$4),EXACT(M88,'Validation Lists'!$B$5)))),AND(N88&lt;&gt;"",NOT(OR(EXACT(N88,'Validation Lists'!$C$2),EXACT(N88,'Validation Lists'!$C$3),EXACT(N88,'Validation Lists'!$C$4)))),AND(O88&lt;&gt;"",NOT(OR(EXACT(O88,'Validation Lists'!$D$2),EXACT(O88,'Validation Lists'!$D$3),EXACT(O88,'Validation Lists'!$D$4)))),AND(I88&lt;&gt;"",NOT(OR(EXACT(I88,'Validation Lists'!$E$2),EXACT(I88,'Validation Lists'!$E$3),EXACT(I88,'Validation Lists'!$E$4)))),AND(U88&lt;&gt;"",NOT(OR(EXACT(U88,'Validation Lists'!$F$2),EXACT(U88,'Validation Lists'!$F$3),EXACT(U88,'Validation Lists'!$F$4)))),AND(S88&lt;&gt;"",NOT(OR(EXACT(S88,'Validation Lists'!$G$2),EXACT(S88,'Validation Lists'!$G$3),EXACT(S88,'Validation Lists'!$G$4),EXACT(S88,'Validation Lists'!$G$5)))),AND(T88&lt;&gt;"",NOT(OR(EXACT(T88,'Validation Lists'!$H$2),EXACT(T88,'Validation Lists'!$H$3),EXACT(T88,'Validation Lists'!$H$4)))),AND(R88&lt;&gt;"",NOT(OR(EXACT(R88,'Validation Lists'!$I$2),EXACT(R88,'Validation Lists'!$I$3),EXACT(R88,'Validation Lists'!$I$4),EXACT(R88,'Validation Lists'!$I$5)))),AND(V88&lt;&gt;"",NOT(OR(EXACT(V88,'Validation Lists'!$J$2),EXACT(V88,'Validation Lists'!$J$3),EXACT(V88,'Validation Lists'!$J$4),EXACT(V88,'Validation Lists'!$J$5),EXACT(V88,'Validation Lists'!$J$6)))),AND(W88&lt;&gt;"",NOT(OR(EXACT(W88,'Validation Lists'!$K$2),EXACT(W88,'Validation Lists'!$K$3),EXACT(W88,'Validation Lists'!$K$4),EXACT(W88,'Validation Lists'!$K$5)))),AND(X88&lt;&gt;"",NOT(OR(EXACT(X88,'Validation Lists'!$L$2),EXACT(X88,'Validation Lists'!$L$3),EXACT(X88,'Validation Lists'!$L$4),EXACT(X88,'Validation Lists'!$L$5)))),AND(Y88&lt;&gt;"",NOT(OR(EXACT(Y88,'Validation Lists'!$M$2),EXACT(Y88,'Validation Lists'!$M$3),EXACT(Y88,'Validation Lists'!$M$4),EXACT(Y88,'Validation Lists'!$M$5))))),"No condition",IF(OR(B88="",C88="",D88="",M88="",N88="",O88="",I88="",U88="",S88="",T88="",R88="",V88="",W88="",X88="",Y88=""),"",IF(R88="No","Limited / weak",IF(R88="Unknown","Missing",IF(W88="Material contradiction unresolved","Contradictory",IF(W88="Not checked","Missing",IF(OR(X88="Recoverable missing evidence",X88="Material evidence unavailable",X88="Unknown"),"Missing",IF(OR(N88="Unknown or unauthenticated",O88="Cannot reopen",N88="Partly identified",O88="Can reopen with limits",I88="Not available"),"Limited / weak",IF(U88="Historical but still relevant","Limited / weak",IF(U88="Stale or unknown","Stale",IF(S88="Unknown","Missing",IF(OR(S88="Partial match",S88="No match",T88="No",T88="Partly",R88="Partial",M88="Modelled estimate",V88="Single source only",V88="Same-origin / copy chain"),"Limited / weak",IF(V88="Unknown","Missing","Fit")))))))))))))</x:f>
      </x:c>
      <x:c r="AA88" s="39" t="str">
        <x:f>IF(OR(AND(D88&lt;&gt;"",NOT(OR(EXACT(D88,'Validation Lists'!$A$2),EXACT(D88,'Validation Lists'!$A$3),EXACT(D88,'Validation Lists'!$A$4)))),AND(M88&lt;&gt;"",NOT(OR(EXACT(M88,'Validation Lists'!$B$2),EXACT(M88,'Validation Lists'!$B$3),EXACT(M88,'Validation Lists'!$B$4),EXACT(M88,'Validation Lists'!$B$5)))),AND(N88&lt;&gt;"",NOT(OR(EXACT(N88,'Validation Lists'!$C$2),EXACT(N88,'Validation Lists'!$C$3),EXACT(N88,'Validation Lists'!$C$4)))),AND(O88&lt;&gt;"",NOT(OR(EXACT(O88,'Validation Lists'!$D$2),EXACT(O88,'Validation Lists'!$D$3),EXACT(O88,'Validation Lists'!$D$4)))),AND(I88&lt;&gt;"",NOT(OR(EXACT(I88,'Validation Lists'!$E$2),EXACT(I88,'Validation Lists'!$E$3),EXACT(I88,'Validation Lists'!$E$4)))),AND(U88&lt;&gt;"",NOT(OR(EXACT(U88,'Validation Lists'!$F$2),EXACT(U88,'Validation Lists'!$F$3),EXACT(U88,'Validation Lists'!$F$4)))),AND(S88&lt;&gt;"",NOT(OR(EXACT(S88,'Validation Lists'!$G$2),EXACT(S88,'Validation Lists'!$G$3),EXACT(S88,'Validation Lists'!$G$4),EXACT(S88,'Validation Lists'!$G$5)))),AND(T88&lt;&gt;"",NOT(OR(EXACT(T88,'Validation Lists'!$H$2),EXACT(T88,'Validation Lists'!$H$3),EXACT(T88,'Validation Lists'!$H$4)))),AND(R88&lt;&gt;"",NOT(OR(EXACT(R88,'Validation Lists'!$I$2),EXACT(R88,'Validation Lists'!$I$3),EXACT(R88,'Validation Lists'!$I$4),EXACT(R88,'Validation Lists'!$I$5)))),AND(V88&lt;&gt;"",NOT(OR(EXACT(V88,'Validation Lists'!$J$2),EXACT(V88,'Validation Lists'!$J$3),EXACT(V88,'Validation Lists'!$J$4),EXACT(V88,'Validation Lists'!$J$5),EXACT(V88,'Validation Lists'!$J$6)))),AND(W88&lt;&gt;"",NOT(OR(EXACT(W88,'Validation Lists'!$K$2),EXACT(W88,'Validation Lists'!$K$3),EXACT(W88,'Validation Lists'!$K$4),EXACT(W88,'Validation Lists'!$K$5)))),AND(X88&lt;&gt;"",NOT(OR(EXACT(X88,'Validation Lists'!$L$2),EXACT(X88,'Validation Lists'!$L$3),EXACT(X88,'Validation Lists'!$L$4),EXACT(X88,'Validation Lists'!$L$5)))),AND(Y88&lt;&gt;"",NOT(OR(EXACT(Y88,'Validation Lists'!$M$2),EXACT(Y88,'Validation Lists'!$M$3),EXACT(Y88,'Validation Lists'!$M$4),EXACT(Y88,'Validation Lists'!$M$5))))),"No status",IF(OR(B88="",C88="",D88="",M88="",N88="",O88="",I88="",U88="",S88="",T88="",R88="",V88="",W88="",X88="",Y88=""),"",IF(OR(R88="No",R88="Unknown",W88="Material contradiction unresolved",W88="Not checked",X88&lt;&gt;"None"),"Unresolved",IF(OR(N88="Unknown or unauthenticated",O88="Cannot reopen"),IF(AND(D88="Low",M88="Source-reported claim",R88="Yes"),"Supported","Unresolved"),IF(OR(N88="Partly identified",O88="Can reopen with limits",I88="Not available",U88="Historical but still relevant"),IF(OR(M88="Direct observation",AND(M88="Source-reported claim",R88="Yes")),"Supported","Inferred"),IF(U88="Stale or unknown",IF(D88="Low",IF(OR(M88="Direct observation",AND(M88="Source-reported claim",R88="Yes")),"Supported","Inferred"),"Unresolved"),IF(S88="Unknown","Unresolved",IF(S88="Partial match",IF(OR(M88="Direct observation",AND(M88="Source-reported claim",R88="Yes")),"Supported","Inferred"),IF(S88="No match",IF(D88="Low",IF(OR(M88="Direct observation",AND(M88="Source-reported claim",R88="Yes")),"Supported","Inferred"),"Unresolved"),IF(T88="No","Unresolved",IF(OR(T88="Partly",R88="Partial",M88="Modelled estimate"),"Inferred",IF(V88="Unknown","Unresolved",IF(OR(V88="Single source only",V88="Same-origin / copy chain"),IF(OR(M88="Direct observation",AND(M88="Source-reported claim",R88="Yes")),"Supported","Inferred"),"Supported")))))))))))))</x:f>
      </x:c>
      <x:c r="AB88" s="39" t="str">
        <x:f>IF(OR(AND(D88&lt;&gt;"",NOT(OR(EXACT(D88,'Validation Lists'!$A$2),EXACT(D88,'Validation Lists'!$A$3),EXACT(D88,'Validation Lists'!$A$4)))),AND(M88&lt;&gt;"",NOT(OR(EXACT(M88,'Validation Lists'!$B$2),EXACT(M88,'Validation Lists'!$B$3),EXACT(M88,'Validation Lists'!$B$4),EXACT(M88,'Validation Lists'!$B$5)))),AND(N88&lt;&gt;"",NOT(OR(EXACT(N88,'Validation Lists'!$C$2),EXACT(N88,'Validation Lists'!$C$3),EXACT(N88,'Validation Lists'!$C$4)))),AND(O88&lt;&gt;"",NOT(OR(EXACT(O88,'Validation Lists'!$D$2),EXACT(O88,'Validation Lists'!$D$3),EXACT(O88,'Validation Lists'!$D$4)))),AND(I88&lt;&gt;"",NOT(OR(EXACT(I88,'Validation Lists'!$E$2),EXACT(I88,'Validation Lists'!$E$3),EXACT(I88,'Validation Lists'!$E$4)))),AND(U88&lt;&gt;"",NOT(OR(EXACT(U88,'Validation Lists'!$F$2),EXACT(U88,'Validation Lists'!$F$3),EXACT(U88,'Validation Lists'!$F$4)))),AND(S88&lt;&gt;"",NOT(OR(EXACT(S88,'Validation Lists'!$G$2),EXACT(S88,'Validation Lists'!$G$3),EXACT(S88,'Validation Lists'!$G$4),EXACT(S88,'Validation Lists'!$G$5)))),AND(T88&lt;&gt;"",NOT(OR(EXACT(T88,'Validation Lists'!$H$2),EXACT(T88,'Validation Lists'!$H$3),EXACT(T88,'Validation Lists'!$H$4)))),AND(R88&lt;&gt;"",NOT(OR(EXACT(R88,'Validation Lists'!$I$2),EXACT(R88,'Validation Lists'!$I$3),EXACT(R88,'Validation Lists'!$I$4),EXACT(R88,'Validation Lists'!$I$5)))),AND(V88&lt;&gt;"",NOT(OR(EXACT(V88,'Validation Lists'!$J$2),EXACT(V88,'Validation Lists'!$J$3),EXACT(V88,'Validation Lists'!$J$4),EXACT(V88,'Validation Lists'!$J$5),EXACT(V88,'Validation Lists'!$J$6)))),AND(W88&lt;&gt;"",NOT(OR(EXACT(W88,'Validation Lists'!$K$2),EXACT(W88,'Validation Lists'!$K$3),EXACT(W88,'Validation Lists'!$K$4),EXACT(W88,'Validation Lists'!$K$5)))),AND(X88&lt;&gt;"",NOT(OR(EXACT(X88,'Validation Lists'!$L$2),EXACT(X88,'Validation Lists'!$L$3),EXACT(X88,'Validation Lists'!$L$4),EXACT(X88,'Validation Lists'!$L$5)))),AND(Y88&lt;&gt;"",NOT(OR(EXACT(Y88,'Validation Lists'!$M$2),EXACT(Y88,'Validation Lists'!$M$3),EXACT(Y88,'Validation Lists'!$M$4),EXACT(Y88,'Validation Lists'!$M$5))))),"Technical validation error — no outcome",IF(OR(B88="",C88="",D88="",M88="",N88="",O88="",I88="",U88="",S88="",T88="",R88="",V88="",W88="",X88="",Y88=""),"",IF(R88="No","Refuse claim",IF(R88="Unknown","Review required",IF(W88="Material contradiction unresolved",IF(AND(D88="Consequential",X88="Material evidence unavailable"),"Refuse claim","Review required"),IF(W88="Not checked","Review required",IF(OR(X88="Recoverable missing evidence",X88="Unknown"),"Review required",IF(X88="Material evidence unavailable",IF(OR(D88="Material",D88="Consequential"),"Refuse claim","Review required"),IF(OR(N88="Unknown or unauthenticated",O88="Cannot reopen"),IF(D88="Consequential","Refuse claim",IF(AND(D88="Low",M88="Source-reported claim",R88="Yes"),"Use with limits","Review required")),IF(OR(N88="Partly identified",O88="Can reopen with limits"),IF(D88="Low","Use with limits","Review required"),IF(I88="Not available",IF(D88="Low","Use with limits","Review required"),IF(U88="Historical but still relevant","Use with limits",IF(U88="Stale or unknown",IF(D88="Low","Use with limits","Review required"),IF(S88="Unknown","Review required",IF(S88="Partial match",IF(D88="Low","Use with limits","Review required"),IF(S88="No match",IF(D88="Low","Use with limits","Refuse claim"),IF(T88="No","Review required",IF(T88="Partly",IF(D88="Low","Use with limits","Review required"),IF(R88="Partial",IF(D88="Low","Use with limits","Review required"),IF(M88="Modelled estimate",IF(D88="Consequential","Review required","Use with limits"),IF(V88="Unknown","Review required",IF(OR(V88="Single source only",V88="Same-origin / copy chain"),IF(D88="Low","Use with limits","Review required"),IF(Y88="Does not materially change recommendation","No material change","Use")))))))))))))))))))))))</x:f>
      </x:c>
      <x:c r="AC88" s="30"/>
      <x:c r="AD88" s="30"/>
      <x:c r="AE88" s="30"/>
      <x:c r="AF88" s="30"/>
      <x:c r="AG88" s="30"/>
      <x:c r="AH88" s="30"/>
      <x:c r="AI88" s="30"/>
      <x:c r="AJ88" s="30"/>
      <x:c r="AK88" s="30"/>
      <x:c r="AL88" s="30"/>
      <x:c r="AM88" s="43" t="str">
        <x:v>This register governs permitted use from the recorded fields. It does not verify sources, measure reliability or prove commercial outcomes.</x:v>
      </x:c>
    </x:row>
    <x:row r="89">
      <x:c r="A89" s="30"/>
      <x:c r="B89" s="30"/>
      <x:c r="C89" s="30"/>
      <x:c r="D89" s="30"/>
      <x:c r="E89" s="30"/>
      <x:c r="F89" s="30"/>
      <x:c r="G89" s="30"/>
      <x:c r="H89" s="30"/>
      <x:c r="I89" s="30"/>
      <x:c r="J89" s="30"/>
      <x:c r="K89" s="30"/>
      <x:c r="L89" s="30"/>
      <x:c r="M89" s="30"/>
      <x:c r="N89" s="30"/>
      <x:c r="O89" s="30"/>
      <x:c r="P89" s="30"/>
      <x:c r="Q89" s="30"/>
      <x:c r="R89" s="30"/>
      <x:c r="S89" s="30"/>
      <x:c r="T89" s="30"/>
      <x:c r="U89" s="30"/>
      <x:c r="V89" s="30"/>
      <x:c r="W89" s="30"/>
      <x:c r="X89" s="30"/>
      <x:c r="Y89" s="30"/>
      <x:c r="Z89" s="39" t="str">
        <x:f>IF(OR(AND(D89&lt;&gt;"",NOT(OR(EXACT(D89,'Validation Lists'!$A$2),EXACT(D89,'Validation Lists'!$A$3),EXACT(D89,'Validation Lists'!$A$4)))),AND(M89&lt;&gt;"",NOT(OR(EXACT(M89,'Validation Lists'!$B$2),EXACT(M89,'Validation Lists'!$B$3),EXACT(M89,'Validation Lists'!$B$4),EXACT(M89,'Validation Lists'!$B$5)))),AND(N89&lt;&gt;"",NOT(OR(EXACT(N89,'Validation Lists'!$C$2),EXACT(N89,'Validation Lists'!$C$3),EXACT(N89,'Validation Lists'!$C$4)))),AND(O89&lt;&gt;"",NOT(OR(EXACT(O89,'Validation Lists'!$D$2),EXACT(O89,'Validation Lists'!$D$3),EXACT(O89,'Validation Lists'!$D$4)))),AND(I89&lt;&gt;"",NOT(OR(EXACT(I89,'Validation Lists'!$E$2),EXACT(I89,'Validation Lists'!$E$3),EXACT(I89,'Validation Lists'!$E$4)))),AND(U89&lt;&gt;"",NOT(OR(EXACT(U89,'Validation Lists'!$F$2),EXACT(U89,'Validation Lists'!$F$3),EXACT(U89,'Validation Lists'!$F$4)))),AND(S89&lt;&gt;"",NOT(OR(EXACT(S89,'Validation Lists'!$G$2),EXACT(S89,'Validation Lists'!$G$3),EXACT(S89,'Validation Lists'!$G$4),EXACT(S89,'Validation Lists'!$G$5)))),AND(T89&lt;&gt;"",NOT(OR(EXACT(T89,'Validation Lists'!$H$2),EXACT(T89,'Validation Lists'!$H$3),EXACT(T89,'Validation Lists'!$H$4)))),AND(R89&lt;&gt;"",NOT(OR(EXACT(R89,'Validation Lists'!$I$2),EXACT(R89,'Validation Lists'!$I$3),EXACT(R89,'Validation Lists'!$I$4),EXACT(R89,'Validation Lists'!$I$5)))),AND(V89&lt;&gt;"",NOT(OR(EXACT(V89,'Validation Lists'!$J$2),EXACT(V89,'Validation Lists'!$J$3),EXACT(V89,'Validation Lists'!$J$4),EXACT(V89,'Validation Lists'!$J$5),EXACT(V89,'Validation Lists'!$J$6)))),AND(W89&lt;&gt;"",NOT(OR(EXACT(W89,'Validation Lists'!$K$2),EXACT(W89,'Validation Lists'!$K$3),EXACT(W89,'Validation Lists'!$K$4),EXACT(W89,'Validation Lists'!$K$5)))),AND(X89&lt;&gt;"",NOT(OR(EXACT(X89,'Validation Lists'!$L$2),EXACT(X89,'Validation Lists'!$L$3),EXACT(X89,'Validation Lists'!$L$4),EXACT(X89,'Validation Lists'!$L$5)))),AND(Y89&lt;&gt;"",NOT(OR(EXACT(Y89,'Validation Lists'!$M$2),EXACT(Y89,'Validation Lists'!$M$3),EXACT(Y89,'Validation Lists'!$M$4),EXACT(Y89,'Validation Lists'!$M$5))))),"No condition",IF(OR(B89="",C89="",D89="",M89="",N89="",O89="",I89="",U89="",S89="",T89="",R89="",V89="",W89="",X89="",Y89=""),"",IF(R89="No","Limited / weak",IF(R89="Unknown","Missing",IF(W89="Material contradiction unresolved","Contradictory",IF(W89="Not checked","Missing",IF(OR(X89="Recoverable missing evidence",X89="Material evidence unavailable",X89="Unknown"),"Missing",IF(OR(N89="Unknown or unauthenticated",O89="Cannot reopen",N89="Partly identified",O89="Can reopen with limits",I89="Not available"),"Limited / weak",IF(U89="Historical but still relevant","Limited / weak",IF(U89="Stale or unknown","Stale",IF(S89="Unknown","Missing",IF(OR(S89="Partial match",S89="No match",T89="No",T89="Partly",R89="Partial",M89="Modelled estimate",V89="Single source only",V89="Same-origin / copy chain"),"Limited / weak",IF(V89="Unknown","Missing","Fit")))))))))))))</x:f>
      </x:c>
      <x:c r="AA89" s="39" t="str">
        <x:f>IF(OR(AND(D89&lt;&gt;"",NOT(OR(EXACT(D89,'Validation Lists'!$A$2),EXACT(D89,'Validation Lists'!$A$3),EXACT(D89,'Validation Lists'!$A$4)))),AND(M89&lt;&gt;"",NOT(OR(EXACT(M89,'Validation Lists'!$B$2),EXACT(M89,'Validation Lists'!$B$3),EXACT(M89,'Validation Lists'!$B$4),EXACT(M89,'Validation Lists'!$B$5)))),AND(N89&lt;&gt;"",NOT(OR(EXACT(N89,'Validation Lists'!$C$2),EXACT(N89,'Validation Lists'!$C$3),EXACT(N89,'Validation Lists'!$C$4)))),AND(O89&lt;&gt;"",NOT(OR(EXACT(O89,'Validation Lists'!$D$2),EXACT(O89,'Validation Lists'!$D$3),EXACT(O89,'Validation Lists'!$D$4)))),AND(I89&lt;&gt;"",NOT(OR(EXACT(I89,'Validation Lists'!$E$2),EXACT(I89,'Validation Lists'!$E$3),EXACT(I89,'Validation Lists'!$E$4)))),AND(U89&lt;&gt;"",NOT(OR(EXACT(U89,'Validation Lists'!$F$2),EXACT(U89,'Validation Lists'!$F$3),EXACT(U89,'Validation Lists'!$F$4)))),AND(S89&lt;&gt;"",NOT(OR(EXACT(S89,'Validation Lists'!$G$2),EXACT(S89,'Validation Lists'!$G$3),EXACT(S89,'Validation Lists'!$G$4),EXACT(S89,'Validation Lists'!$G$5)))),AND(T89&lt;&gt;"",NOT(OR(EXACT(T89,'Validation Lists'!$H$2),EXACT(T89,'Validation Lists'!$H$3),EXACT(T89,'Validation Lists'!$H$4)))),AND(R89&lt;&gt;"",NOT(OR(EXACT(R89,'Validation Lists'!$I$2),EXACT(R89,'Validation Lists'!$I$3),EXACT(R89,'Validation Lists'!$I$4),EXACT(R89,'Validation Lists'!$I$5)))),AND(V89&lt;&gt;"",NOT(OR(EXACT(V89,'Validation Lists'!$J$2),EXACT(V89,'Validation Lists'!$J$3),EXACT(V89,'Validation Lists'!$J$4),EXACT(V89,'Validation Lists'!$J$5),EXACT(V89,'Validation Lists'!$J$6)))),AND(W89&lt;&gt;"",NOT(OR(EXACT(W89,'Validation Lists'!$K$2),EXACT(W89,'Validation Lists'!$K$3),EXACT(W89,'Validation Lists'!$K$4),EXACT(W89,'Validation Lists'!$K$5)))),AND(X89&lt;&gt;"",NOT(OR(EXACT(X89,'Validation Lists'!$L$2),EXACT(X89,'Validation Lists'!$L$3),EXACT(X89,'Validation Lists'!$L$4),EXACT(X89,'Validation Lists'!$L$5)))),AND(Y89&lt;&gt;"",NOT(OR(EXACT(Y89,'Validation Lists'!$M$2),EXACT(Y89,'Validation Lists'!$M$3),EXACT(Y89,'Validation Lists'!$M$4),EXACT(Y89,'Validation Lists'!$M$5))))),"No status",IF(OR(B89="",C89="",D89="",M89="",N89="",O89="",I89="",U89="",S89="",T89="",R89="",V89="",W89="",X89="",Y89=""),"",IF(OR(R89="No",R89="Unknown",W89="Material contradiction unresolved",W89="Not checked",X89&lt;&gt;"None"),"Unresolved",IF(OR(N89="Unknown or unauthenticated",O89="Cannot reopen"),IF(AND(D89="Low",M89="Source-reported claim",R89="Yes"),"Supported","Unresolved"),IF(OR(N89="Partly identified",O89="Can reopen with limits",I89="Not available",U89="Historical but still relevant"),IF(OR(M89="Direct observation",AND(M89="Source-reported claim",R89="Yes")),"Supported","Inferred"),IF(U89="Stale or unknown",IF(D89="Low",IF(OR(M89="Direct observation",AND(M89="Source-reported claim",R89="Yes")),"Supported","Inferred"),"Unresolved"),IF(S89="Unknown","Unresolved",IF(S89="Partial match",IF(OR(M89="Direct observation",AND(M89="Source-reported claim",R89="Yes")),"Supported","Inferred"),IF(S89="No match",IF(D89="Low",IF(OR(M89="Direct observation",AND(M89="Source-reported claim",R89="Yes")),"Supported","Inferred"),"Unresolved"),IF(T89="No","Unresolved",IF(OR(T89="Partly",R89="Partial",M89="Modelled estimate"),"Inferred",IF(V89="Unknown","Unresolved",IF(OR(V89="Single source only",V89="Same-origin / copy chain"),IF(OR(M89="Direct observation",AND(M89="Source-reported claim",R89="Yes")),"Supported","Inferred"),"Supported")))))))))))))</x:f>
      </x:c>
      <x:c r="AB89" s="39" t="str">
        <x:f>IF(OR(AND(D89&lt;&gt;"",NOT(OR(EXACT(D89,'Validation Lists'!$A$2),EXACT(D89,'Validation Lists'!$A$3),EXACT(D89,'Validation Lists'!$A$4)))),AND(M89&lt;&gt;"",NOT(OR(EXACT(M89,'Validation Lists'!$B$2),EXACT(M89,'Validation Lists'!$B$3),EXACT(M89,'Validation Lists'!$B$4),EXACT(M89,'Validation Lists'!$B$5)))),AND(N89&lt;&gt;"",NOT(OR(EXACT(N89,'Validation Lists'!$C$2),EXACT(N89,'Validation Lists'!$C$3),EXACT(N89,'Validation Lists'!$C$4)))),AND(O89&lt;&gt;"",NOT(OR(EXACT(O89,'Validation Lists'!$D$2),EXACT(O89,'Validation Lists'!$D$3),EXACT(O89,'Validation Lists'!$D$4)))),AND(I89&lt;&gt;"",NOT(OR(EXACT(I89,'Validation Lists'!$E$2),EXACT(I89,'Validation Lists'!$E$3),EXACT(I89,'Validation Lists'!$E$4)))),AND(U89&lt;&gt;"",NOT(OR(EXACT(U89,'Validation Lists'!$F$2),EXACT(U89,'Validation Lists'!$F$3),EXACT(U89,'Validation Lists'!$F$4)))),AND(S89&lt;&gt;"",NOT(OR(EXACT(S89,'Validation Lists'!$G$2),EXACT(S89,'Validation Lists'!$G$3),EXACT(S89,'Validation Lists'!$G$4),EXACT(S89,'Validation Lists'!$G$5)))),AND(T89&lt;&gt;"",NOT(OR(EXACT(T89,'Validation Lists'!$H$2),EXACT(T89,'Validation Lists'!$H$3),EXACT(T89,'Validation Lists'!$H$4)))),AND(R89&lt;&gt;"",NOT(OR(EXACT(R89,'Validation Lists'!$I$2),EXACT(R89,'Validation Lists'!$I$3),EXACT(R89,'Validation Lists'!$I$4),EXACT(R89,'Validation Lists'!$I$5)))),AND(V89&lt;&gt;"",NOT(OR(EXACT(V89,'Validation Lists'!$J$2),EXACT(V89,'Validation Lists'!$J$3),EXACT(V89,'Validation Lists'!$J$4),EXACT(V89,'Validation Lists'!$J$5),EXACT(V89,'Validation Lists'!$J$6)))),AND(W89&lt;&gt;"",NOT(OR(EXACT(W89,'Validation Lists'!$K$2),EXACT(W89,'Validation Lists'!$K$3),EXACT(W89,'Validation Lists'!$K$4),EXACT(W89,'Validation Lists'!$K$5)))),AND(X89&lt;&gt;"",NOT(OR(EXACT(X89,'Validation Lists'!$L$2),EXACT(X89,'Validation Lists'!$L$3),EXACT(X89,'Validation Lists'!$L$4),EXACT(X89,'Validation Lists'!$L$5)))),AND(Y89&lt;&gt;"",NOT(OR(EXACT(Y89,'Validation Lists'!$M$2),EXACT(Y89,'Validation Lists'!$M$3),EXACT(Y89,'Validation Lists'!$M$4),EXACT(Y89,'Validation Lists'!$M$5))))),"Technical validation error — no outcome",IF(OR(B89="",C89="",D89="",M89="",N89="",O89="",I89="",U89="",S89="",T89="",R89="",V89="",W89="",X89="",Y89=""),"",IF(R89="No","Refuse claim",IF(R89="Unknown","Review required",IF(W89="Material contradiction unresolved",IF(AND(D89="Consequential",X89="Material evidence unavailable"),"Refuse claim","Review required"),IF(W89="Not checked","Review required",IF(OR(X89="Recoverable missing evidence",X89="Unknown"),"Review required",IF(X89="Material evidence unavailable",IF(OR(D89="Material",D89="Consequential"),"Refuse claim","Review required"),IF(OR(N89="Unknown or unauthenticated",O89="Cannot reopen"),IF(D89="Consequential","Refuse claim",IF(AND(D89="Low",M89="Source-reported claim",R89="Yes"),"Use with limits","Review required")),IF(OR(N89="Partly identified",O89="Can reopen with limits"),IF(D89="Low","Use with limits","Review required"),IF(I89="Not available",IF(D89="Low","Use with limits","Review required"),IF(U89="Historical but still relevant","Use with limits",IF(U89="Stale or unknown",IF(D89="Low","Use with limits","Review required"),IF(S89="Unknown","Review required",IF(S89="Partial match",IF(D89="Low","Use with limits","Review required"),IF(S89="No match",IF(D89="Low","Use with limits","Refuse claim"),IF(T89="No","Review required",IF(T89="Partly",IF(D89="Low","Use with limits","Review required"),IF(R89="Partial",IF(D89="Low","Use with limits","Review required"),IF(M89="Modelled estimate",IF(D89="Consequential","Review required","Use with limits"),IF(V89="Unknown","Review required",IF(OR(V89="Single source only",V89="Same-origin / copy chain"),IF(D89="Low","Use with limits","Review required"),IF(Y89="Does not materially change recommendation","No material change","Use")))))))))))))))))))))))</x:f>
      </x:c>
      <x:c r="AC89" s="30"/>
      <x:c r="AD89" s="30"/>
      <x:c r="AE89" s="30"/>
      <x:c r="AF89" s="30"/>
      <x:c r="AG89" s="30"/>
      <x:c r="AH89" s="30"/>
      <x:c r="AI89" s="30"/>
      <x:c r="AJ89" s="30"/>
      <x:c r="AK89" s="30"/>
      <x:c r="AL89" s="30"/>
      <x:c r="AM89" s="43" t="str">
        <x:v>This register governs permitted use from the recorded fields. It does not verify sources, measure reliability or prove commercial outcomes.</x:v>
      </x:c>
    </x:row>
    <x:row r="90">
      <x:c r="A90" s="30"/>
      <x:c r="B90" s="30"/>
      <x:c r="C90" s="30"/>
      <x:c r="D90" s="30"/>
      <x:c r="E90" s="30"/>
      <x:c r="F90" s="30"/>
      <x:c r="G90" s="30"/>
      <x:c r="H90" s="30"/>
      <x:c r="I90" s="30"/>
      <x:c r="J90" s="30"/>
      <x:c r="K90" s="30"/>
      <x:c r="L90" s="30"/>
      <x:c r="M90" s="30"/>
      <x:c r="N90" s="30"/>
      <x:c r="O90" s="30"/>
      <x:c r="P90" s="30"/>
      <x:c r="Q90" s="30"/>
      <x:c r="R90" s="30"/>
      <x:c r="S90" s="30"/>
      <x:c r="T90" s="30"/>
      <x:c r="U90" s="30"/>
      <x:c r="V90" s="30"/>
      <x:c r="W90" s="30"/>
      <x:c r="X90" s="30"/>
      <x:c r="Y90" s="30"/>
      <x:c r="Z90" s="39" t="str">
        <x:f>IF(OR(AND(D90&lt;&gt;"",NOT(OR(EXACT(D90,'Validation Lists'!$A$2),EXACT(D90,'Validation Lists'!$A$3),EXACT(D90,'Validation Lists'!$A$4)))),AND(M90&lt;&gt;"",NOT(OR(EXACT(M90,'Validation Lists'!$B$2),EXACT(M90,'Validation Lists'!$B$3),EXACT(M90,'Validation Lists'!$B$4),EXACT(M90,'Validation Lists'!$B$5)))),AND(N90&lt;&gt;"",NOT(OR(EXACT(N90,'Validation Lists'!$C$2),EXACT(N90,'Validation Lists'!$C$3),EXACT(N90,'Validation Lists'!$C$4)))),AND(O90&lt;&gt;"",NOT(OR(EXACT(O90,'Validation Lists'!$D$2),EXACT(O90,'Validation Lists'!$D$3),EXACT(O90,'Validation Lists'!$D$4)))),AND(I90&lt;&gt;"",NOT(OR(EXACT(I90,'Validation Lists'!$E$2),EXACT(I90,'Validation Lists'!$E$3),EXACT(I90,'Validation Lists'!$E$4)))),AND(U90&lt;&gt;"",NOT(OR(EXACT(U90,'Validation Lists'!$F$2),EXACT(U90,'Validation Lists'!$F$3),EXACT(U90,'Validation Lists'!$F$4)))),AND(S90&lt;&gt;"",NOT(OR(EXACT(S90,'Validation Lists'!$G$2),EXACT(S90,'Validation Lists'!$G$3),EXACT(S90,'Validation Lists'!$G$4),EXACT(S90,'Validation Lists'!$G$5)))),AND(T90&lt;&gt;"",NOT(OR(EXACT(T90,'Validation Lists'!$H$2),EXACT(T90,'Validation Lists'!$H$3),EXACT(T90,'Validation Lists'!$H$4)))),AND(R90&lt;&gt;"",NOT(OR(EXACT(R90,'Validation Lists'!$I$2),EXACT(R90,'Validation Lists'!$I$3),EXACT(R90,'Validation Lists'!$I$4),EXACT(R90,'Validation Lists'!$I$5)))),AND(V90&lt;&gt;"",NOT(OR(EXACT(V90,'Validation Lists'!$J$2),EXACT(V90,'Validation Lists'!$J$3),EXACT(V90,'Validation Lists'!$J$4),EXACT(V90,'Validation Lists'!$J$5),EXACT(V90,'Validation Lists'!$J$6)))),AND(W90&lt;&gt;"",NOT(OR(EXACT(W90,'Validation Lists'!$K$2),EXACT(W90,'Validation Lists'!$K$3),EXACT(W90,'Validation Lists'!$K$4),EXACT(W90,'Validation Lists'!$K$5)))),AND(X90&lt;&gt;"",NOT(OR(EXACT(X90,'Validation Lists'!$L$2),EXACT(X90,'Validation Lists'!$L$3),EXACT(X90,'Validation Lists'!$L$4),EXACT(X90,'Validation Lists'!$L$5)))),AND(Y90&lt;&gt;"",NOT(OR(EXACT(Y90,'Validation Lists'!$M$2),EXACT(Y90,'Validation Lists'!$M$3),EXACT(Y90,'Validation Lists'!$M$4),EXACT(Y90,'Validation Lists'!$M$5))))),"No condition",IF(OR(B90="",C90="",D90="",M90="",N90="",O90="",I90="",U90="",S90="",T90="",R90="",V90="",W90="",X90="",Y90=""),"",IF(R90="No","Limited / weak",IF(R90="Unknown","Missing",IF(W90="Material contradiction unresolved","Contradictory",IF(W90="Not checked","Missing",IF(OR(X90="Recoverable missing evidence",X90="Material evidence unavailable",X90="Unknown"),"Missing",IF(OR(N90="Unknown or unauthenticated",O90="Cannot reopen",N90="Partly identified",O90="Can reopen with limits",I90="Not available"),"Limited / weak",IF(U90="Historical but still relevant","Limited / weak",IF(U90="Stale or unknown","Stale",IF(S90="Unknown","Missing",IF(OR(S90="Partial match",S90="No match",T90="No",T90="Partly",R90="Partial",M90="Modelled estimate",V90="Single source only",V90="Same-origin / copy chain"),"Limited / weak",IF(V90="Unknown","Missing","Fit")))))))))))))</x:f>
      </x:c>
      <x:c r="AA90" s="39" t="str">
        <x:f>IF(OR(AND(D90&lt;&gt;"",NOT(OR(EXACT(D90,'Validation Lists'!$A$2),EXACT(D90,'Validation Lists'!$A$3),EXACT(D90,'Validation Lists'!$A$4)))),AND(M90&lt;&gt;"",NOT(OR(EXACT(M90,'Validation Lists'!$B$2),EXACT(M90,'Validation Lists'!$B$3),EXACT(M90,'Validation Lists'!$B$4),EXACT(M90,'Validation Lists'!$B$5)))),AND(N90&lt;&gt;"",NOT(OR(EXACT(N90,'Validation Lists'!$C$2),EXACT(N90,'Validation Lists'!$C$3),EXACT(N90,'Validation Lists'!$C$4)))),AND(O90&lt;&gt;"",NOT(OR(EXACT(O90,'Validation Lists'!$D$2),EXACT(O90,'Validation Lists'!$D$3),EXACT(O90,'Validation Lists'!$D$4)))),AND(I90&lt;&gt;"",NOT(OR(EXACT(I90,'Validation Lists'!$E$2),EXACT(I90,'Validation Lists'!$E$3),EXACT(I90,'Validation Lists'!$E$4)))),AND(U90&lt;&gt;"",NOT(OR(EXACT(U90,'Validation Lists'!$F$2),EXACT(U90,'Validation Lists'!$F$3),EXACT(U90,'Validation Lists'!$F$4)))),AND(S90&lt;&gt;"",NOT(OR(EXACT(S90,'Validation Lists'!$G$2),EXACT(S90,'Validation Lists'!$G$3),EXACT(S90,'Validation Lists'!$G$4),EXACT(S90,'Validation Lists'!$G$5)))),AND(T90&lt;&gt;"",NOT(OR(EXACT(T90,'Validation Lists'!$H$2),EXACT(T90,'Validation Lists'!$H$3),EXACT(T90,'Validation Lists'!$H$4)))),AND(R90&lt;&gt;"",NOT(OR(EXACT(R90,'Validation Lists'!$I$2),EXACT(R90,'Validation Lists'!$I$3),EXACT(R90,'Validation Lists'!$I$4),EXACT(R90,'Validation Lists'!$I$5)))),AND(V90&lt;&gt;"",NOT(OR(EXACT(V90,'Validation Lists'!$J$2),EXACT(V90,'Validation Lists'!$J$3),EXACT(V90,'Validation Lists'!$J$4),EXACT(V90,'Validation Lists'!$J$5),EXACT(V90,'Validation Lists'!$J$6)))),AND(W90&lt;&gt;"",NOT(OR(EXACT(W90,'Validation Lists'!$K$2),EXACT(W90,'Validation Lists'!$K$3),EXACT(W90,'Validation Lists'!$K$4),EXACT(W90,'Validation Lists'!$K$5)))),AND(X90&lt;&gt;"",NOT(OR(EXACT(X90,'Validation Lists'!$L$2),EXACT(X90,'Validation Lists'!$L$3),EXACT(X90,'Validation Lists'!$L$4),EXACT(X90,'Validation Lists'!$L$5)))),AND(Y90&lt;&gt;"",NOT(OR(EXACT(Y90,'Validation Lists'!$M$2),EXACT(Y90,'Validation Lists'!$M$3),EXACT(Y90,'Validation Lists'!$M$4),EXACT(Y90,'Validation Lists'!$M$5))))),"No status",IF(OR(B90="",C90="",D90="",M90="",N90="",O90="",I90="",U90="",S90="",T90="",R90="",V90="",W90="",X90="",Y90=""),"",IF(OR(R90="No",R90="Unknown",W90="Material contradiction unresolved",W90="Not checked",X90&lt;&gt;"None"),"Unresolved",IF(OR(N90="Unknown or unauthenticated",O90="Cannot reopen"),IF(AND(D90="Low",M90="Source-reported claim",R90="Yes"),"Supported","Unresolved"),IF(OR(N90="Partly identified",O90="Can reopen with limits",I90="Not available",U90="Historical but still relevant"),IF(OR(M90="Direct observation",AND(M90="Source-reported claim",R90="Yes")),"Supported","Inferred"),IF(U90="Stale or unknown",IF(D90="Low",IF(OR(M90="Direct observation",AND(M90="Source-reported claim",R90="Yes")),"Supported","Inferred"),"Unresolved"),IF(S90="Unknown","Unresolved",IF(S90="Partial match",IF(OR(M90="Direct observation",AND(M90="Source-reported claim",R90="Yes")),"Supported","Inferred"),IF(S90="No match",IF(D90="Low",IF(OR(M90="Direct observation",AND(M90="Source-reported claim",R90="Yes")),"Supported","Inferred"),"Unresolved"),IF(T90="No","Unresolved",IF(OR(T90="Partly",R90="Partial",M90="Modelled estimate"),"Inferred",IF(V90="Unknown","Unresolved",IF(OR(V90="Single source only",V90="Same-origin / copy chain"),IF(OR(M90="Direct observation",AND(M90="Source-reported claim",R90="Yes")),"Supported","Inferred"),"Supported")))))))))))))</x:f>
      </x:c>
      <x:c r="AB90" s="39" t="str">
        <x:f>IF(OR(AND(D90&lt;&gt;"",NOT(OR(EXACT(D90,'Validation Lists'!$A$2),EXACT(D90,'Validation Lists'!$A$3),EXACT(D90,'Validation Lists'!$A$4)))),AND(M90&lt;&gt;"",NOT(OR(EXACT(M90,'Validation Lists'!$B$2),EXACT(M90,'Validation Lists'!$B$3),EXACT(M90,'Validation Lists'!$B$4),EXACT(M90,'Validation Lists'!$B$5)))),AND(N90&lt;&gt;"",NOT(OR(EXACT(N90,'Validation Lists'!$C$2),EXACT(N90,'Validation Lists'!$C$3),EXACT(N90,'Validation Lists'!$C$4)))),AND(O90&lt;&gt;"",NOT(OR(EXACT(O90,'Validation Lists'!$D$2),EXACT(O90,'Validation Lists'!$D$3),EXACT(O90,'Validation Lists'!$D$4)))),AND(I90&lt;&gt;"",NOT(OR(EXACT(I90,'Validation Lists'!$E$2),EXACT(I90,'Validation Lists'!$E$3),EXACT(I90,'Validation Lists'!$E$4)))),AND(U90&lt;&gt;"",NOT(OR(EXACT(U90,'Validation Lists'!$F$2),EXACT(U90,'Validation Lists'!$F$3),EXACT(U90,'Validation Lists'!$F$4)))),AND(S90&lt;&gt;"",NOT(OR(EXACT(S90,'Validation Lists'!$G$2),EXACT(S90,'Validation Lists'!$G$3),EXACT(S90,'Validation Lists'!$G$4),EXACT(S90,'Validation Lists'!$G$5)))),AND(T90&lt;&gt;"",NOT(OR(EXACT(T90,'Validation Lists'!$H$2),EXACT(T90,'Validation Lists'!$H$3),EXACT(T90,'Validation Lists'!$H$4)))),AND(R90&lt;&gt;"",NOT(OR(EXACT(R90,'Validation Lists'!$I$2),EXACT(R90,'Validation Lists'!$I$3),EXACT(R90,'Validation Lists'!$I$4),EXACT(R90,'Validation Lists'!$I$5)))),AND(V90&lt;&gt;"",NOT(OR(EXACT(V90,'Validation Lists'!$J$2),EXACT(V90,'Validation Lists'!$J$3),EXACT(V90,'Validation Lists'!$J$4),EXACT(V90,'Validation Lists'!$J$5),EXACT(V90,'Validation Lists'!$J$6)))),AND(W90&lt;&gt;"",NOT(OR(EXACT(W90,'Validation Lists'!$K$2),EXACT(W90,'Validation Lists'!$K$3),EXACT(W90,'Validation Lists'!$K$4),EXACT(W90,'Validation Lists'!$K$5)))),AND(X90&lt;&gt;"",NOT(OR(EXACT(X90,'Validation Lists'!$L$2),EXACT(X90,'Validation Lists'!$L$3),EXACT(X90,'Validation Lists'!$L$4),EXACT(X90,'Validation Lists'!$L$5)))),AND(Y90&lt;&gt;"",NOT(OR(EXACT(Y90,'Validation Lists'!$M$2),EXACT(Y90,'Validation Lists'!$M$3),EXACT(Y90,'Validation Lists'!$M$4),EXACT(Y90,'Validation Lists'!$M$5))))),"Technical validation error — no outcome",IF(OR(B90="",C90="",D90="",M90="",N90="",O90="",I90="",U90="",S90="",T90="",R90="",V90="",W90="",X90="",Y90=""),"",IF(R90="No","Refuse claim",IF(R90="Unknown","Review required",IF(W90="Material contradiction unresolved",IF(AND(D90="Consequential",X90="Material evidence unavailable"),"Refuse claim","Review required"),IF(W90="Not checked","Review required",IF(OR(X90="Recoverable missing evidence",X90="Unknown"),"Review required",IF(X90="Material evidence unavailable",IF(OR(D90="Material",D90="Consequential"),"Refuse claim","Review required"),IF(OR(N90="Unknown or unauthenticated",O90="Cannot reopen"),IF(D90="Consequential","Refuse claim",IF(AND(D90="Low",M90="Source-reported claim",R90="Yes"),"Use with limits","Review required")),IF(OR(N90="Partly identified",O90="Can reopen with limits"),IF(D90="Low","Use with limits","Review required"),IF(I90="Not available",IF(D90="Low","Use with limits","Review required"),IF(U90="Historical but still relevant","Use with limits",IF(U90="Stale or unknown",IF(D90="Low","Use with limits","Review required"),IF(S90="Unknown","Review required",IF(S90="Partial match",IF(D90="Low","Use with limits","Review required"),IF(S90="No match",IF(D90="Low","Use with limits","Refuse claim"),IF(T90="No","Review required",IF(T90="Partly",IF(D90="Low","Use with limits","Review required"),IF(R90="Partial",IF(D90="Low","Use with limits","Review required"),IF(M90="Modelled estimate",IF(D90="Consequential","Review required","Use with limits"),IF(V90="Unknown","Review required",IF(OR(V90="Single source only",V90="Same-origin / copy chain"),IF(D90="Low","Use with limits","Review required"),IF(Y90="Does not materially change recommendation","No material change","Use")))))))))))))))))))))))</x:f>
      </x:c>
      <x:c r="AC90" s="30"/>
      <x:c r="AD90" s="30"/>
      <x:c r="AE90" s="30"/>
      <x:c r="AF90" s="30"/>
      <x:c r="AG90" s="30"/>
      <x:c r="AH90" s="30"/>
      <x:c r="AI90" s="30"/>
      <x:c r="AJ90" s="30"/>
      <x:c r="AK90" s="30"/>
      <x:c r="AL90" s="30"/>
      <x:c r="AM90" s="43" t="str">
        <x:v>This register governs permitted use from the recorded fields. It does not verify sources, measure reliability or prove commercial outcomes.</x:v>
      </x:c>
    </x:row>
    <x:row r="91">
      <x:c r="A91" s="30"/>
      <x:c r="B91" s="30"/>
      <x:c r="C91" s="30"/>
      <x:c r="D91" s="30"/>
      <x:c r="E91" s="30"/>
      <x:c r="F91" s="30"/>
      <x:c r="G91" s="30"/>
      <x:c r="H91" s="30"/>
      <x:c r="I91" s="30"/>
      <x:c r="J91" s="30"/>
      <x:c r="K91" s="30"/>
      <x:c r="L91" s="30"/>
      <x:c r="M91" s="30"/>
      <x:c r="N91" s="30"/>
      <x:c r="O91" s="30"/>
      <x:c r="P91" s="30"/>
      <x:c r="Q91" s="30"/>
      <x:c r="R91" s="30"/>
      <x:c r="S91" s="30"/>
      <x:c r="T91" s="30"/>
      <x:c r="U91" s="30"/>
      <x:c r="V91" s="30"/>
      <x:c r="W91" s="30"/>
      <x:c r="X91" s="30"/>
      <x:c r="Y91" s="30"/>
      <x:c r="Z91" s="39" t="str">
        <x:f>IF(OR(AND(D91&lt;&gt;"",NOT(OR(EXACT(D91,'Validation Lists'!$A$2),EXACT(D91,'Validation Lists'!$A$3),EXACT(D91,'Validation Lists'!$A$4)))),AND(M91&lt;&gt;"",NOT(OR(EXACT(M91,'Validation Lists'!$B$2),EXACT(M91,'Validation Lists'!$B$3),EXACT(M91,'Validation Lists'!$B$4),EXACT(M91,'Validation Lists'!$B$5)))),AND(N91&lt;&gt;"",NOT(OR(EXACT(N91,'Validation Lists'!$C$2),EXACT(N91,'Validation Lists'!$C$3),EXACT(N91,'Validation Lists'!$C$4)))),AND(O91&lt;&gt;"",NOT(OR(EXACT(O91,'Validation Lists'!$D$2),EXACT(O91,'Validation Lists'!$D$3),EXACT(O91,'Validation Lists'!$D$4)))),AND(I91&lt;&gt;"",NOT(OR(EXACT(I91,'Validation Lists'!$E$2),EXACT(I91,'Validation Lists'!$E$3),EXACT(I91,'Validation Lists'!$E$4)))),AND(U91&lt;&gt;"",NOT(OR(EXACT(U91,'Validation Lists'!$F$2),EXACT(U91,'Validation Lists'!$F$3),EXACT(U91,'Validation Lists'!$F$4)))),AND(S91&lt;&gt;"",NOT(OR(EXACT(S91,'Validation Lists'!$G$2),EXACT(S91,'Validation Lists'!$G$3),EXACT(S91,'Validation Lists'!$G$4),EXACT(S91,'Validation Lists'!$G$5)))),AND(T91&lt;&gt;"",NOT(OR(EXACT(T91,'Validation Lists'!$H$2),EXACT(T91,'Validation Lists'!$H$3),EXACT(T91,'Validation Lists'!$H$4)))),AND(R91&lt;&gt;"",NOT(OR(EXACT(R91,'Validation Lists'!$I$2),EXACT(R91,'Validation Lists'!$I$3),EXACT(R91,'Validation Lists'!$I$4),EXACT(R91,'Validation Lists'!$I$5)))),AND(V91&lt;&gt;"",NOT(OR(EXACT(V91,'Validation Lists'!$J$2),EXACT(V91,'Validation Lists'!$J$3),EXACT(V91,'Validation Lists'!$J$4),EXACT(V91,'Validation Lists'!$J$5),EXACT(V91,'Validation Lists'!$J$6)))),AND(W91&lt;&gt;"",NOT(OR(EXACT(W91,'Validation Lists'!$K$2),EXACT(W91,'Validation Lists'!$K$3),EXACT(W91,'Validation Lists'!$K$4),EXACT(W91,'Validation Lists'!$K$5)))),AND(X91&lt;&gt;"",NOT(OR(EXACT(X91,'Validation Lists'!$L$2),EXACT(X91,'Validation Lists'!$L$3),EXACT(X91,'Validation Lists'!$L$4),EXACT(X91,'Validation Lists'!$L$5)))),AND(Y91&lt;&gt;"",NOT(OR(EXACT(Y91,'Validation Lists'!$M$2),EXACT(Y91,'Validation Lists'!$M$3),EXACT(Y91,'Validation Lists'!$M$4),EXACT(Y91,'Validation Lists'!$M$5))))),"No condition",IF(OR(B91="",C91="",D91="",M91="",N91="",O91="",I91="",U91="",S91="",T91="",R91="",V91="",W91="",X91="",Y91=""),"",IF(R91="No","Limited / weak",IF(R91="Unknown","Missing",IF(W91="Material contradiction unresolved","Contradictory",IF(W91="Not checked","Missing",IF(OR(X91="Recoverable missing evidence",X91="Material evidence unavailable",X91="Unknown"),"Missing",IF(OR(N91="Unknown or unauthenticated",O91="Cannot reopen",N91="Partly identified",O91="Can reopen with limits",I91="Not available"),"Limited / weak",IF(U91="Historical but still relevant","Limited / weak",IF(U91="Stale or unknown","Stale",IF(S91="Unknown","Missing",IF(OR(S91="Partial match",S91="No match",T91="No",T91="Partly",R91="Partial",M91="Modelled estimate",V91="Single source only",V91="Same-origin / copy chain"),"Limited / weak",IF(V91="Unknown","Missing","Fit")))))))))))))</x:f>
      </x:c>
      <x:c r="AA91" s="39" t="str">
        <x:f>IF(OR(AND(D91&lt;&gt;"",NOT(OR(EXACT(D91,'Validation Lists'!$A$2),EXACT(D91,'Validation Lists'!$A$3),EXACT(D91,'Validation Lists'!$A$4)))),AND(M91&lt;&gt;"",NOT(OR(EXACT(M91,'Validation Lists'!$B$2),EXACT(M91,'Validation Lists'!$B$3),EXACT(M91,'Validation Lists'!$B$4),EXACT(M91,'Validation Lists'!$B$5)))),AND(N91&lt;&gt;"",NOT(OR(EXACT(N91,'Validation Lists'!$C$2),EXACT(N91,'Validation Lists'!$C$3),EXACT(N91,'Validation Lists'!$C$4)))),AND(O91&lt;&gt;"",NOT(OR(EXACT(O91,'Validation Lists'!$D$2),EXACT(O91,'Validation Lists'!$D$3),EXACT(O91,'Validation Lists'!$D$4)))),AND(I91&lt;&gt;"",NOT(OR(EXACT(I91,'Validation Lists'!$E$2),EXACT(I91,'Validation Lists'!$E$3),EXACT(I91,'Validation Lists'!$E$4)))),AND(U91&lt;&gt;"",NOT(OR(EXACT(U91,'Validation Lists'!$F$2),EXACT(U91,'Validation Lists'!$F$3),EXACT(U91,'Validation Lists'!$F$4)))),AND(S91&lt;&gt;"",NOT(OR(EXACT(S91,'Validation Lists'!$G$2),EXACT(S91,'Validation Lists'!$G$3),EXACT(S91,'Validation Lists'!$G$4),EXACT(S91,'Validation Lists'!$G$5)))),AND(T91&lt;&gt;"",NOT(OR(EXACT(T91,'Validation Lists'!$H$2),EXACT(T91,'Validation Lists'!$H$3),EXACT(T91,'Validation Lists'!$H$4)))),AND(R91&lt;&gt;"",NOT(OR(EXACT(R91,'Validation Lists'!$I$2),EXACT(R91,'Validation Lists'!$I$3),EXACT(R91,'Validation Lists'!$I$4),EXACT(R91,'Validation Lists'!$I$5)))),AND(V91&lt;&gt;"",NOT(OR(EXACT(V91,'Validation Lists'!$J$2),EXACT(V91,'Validation Lists'!$J$3),EXACT(V91,'Validation Lists'!$J$4),EXACT(V91,'Validation Lists'!$J$5),EXACT(V91,'Validation Lists'!$J$6)))),AND(W91&lt;&gt;"",NOT(OR(EXACT(W91,'Validation Lists'!$K$2),EXACT(W91,'Validation Lists'!$K$3),EXACT(W91,'Validation Lists'!$K$4),EXACT(W91,'Validation Lists'!$K$5)))),AND(X91&lt;&gt;"",NOT(OR(EXACT(X91,'Validation Lists'!$L$2),EXACT(X91,'Validation Lists'!$L$3),EXACT(X91,'Validation Lists'!$L$4),EXACT(X91,'Validation Lists'!$L$5)))),AND(Y91&lt;&gt;"",NOT(OR(EXACT(Y91,'Validation Lists'!$M$2),EXACT(Y91,'Validation Lists'!$M$3),EXACT(Y91,'Validation Lists'!$M$4),EXACT(Y91,'Validation Lists'!$M$5))))),"No status",IF(OR(B91="",C91="",D91="",M91="",N91="",O91="",I91="",U91="",S91="",T91="",R91="",V91="",W91="",X91="",Y91=""),"",IF(OR(R91="No",R91="Unknown",W91="Material contradiction unresolved",W91="Not checked",X91&lt;&gt;"None"),"Unresolved",IF(OR(N91="Unknown or unauthenticated",O91="Cannot reopen"),IF(AND(D91="Low",M91="Source-reported claim",R91="Yes"),"Supported","Unresolved"),IF(OR(N91="Partly identified",O91="Can reopen with limits",I91="Not available",U91="Historical but still relevant"),IF(OR(M91="Direct observation",AND(M91="Source-reported claim",R91="Yes")),"Supported","Inferred"),IF(U91="Stale or unknown",IF(D91="Low",IF(OR(M91="Direct observation",AND(M91="Source-reported claim",R91="Yes")),"Supported","Inferred"),"Unresolved"),IF(S91="Unknown","Unresolved",IF(S91="Partial match",IF(OR(M91="Direct observation",AND(M91="Source-reported claim",R91="Yes")),"Supported","Inferred"),IF(S91="No match",IF(D91="Low",IF(OR(M91="Direct observation",AND(M91="Source-reported claim",R91="Yes")),"Supported","Inferred"),"Unresolved"),IF(T91="No","Unresolved",IF(OR(T91="Partly",R91="Partial",M91="Modelled estimate"),"Inferred",IF(V91="Unknown","Unresolved",IF(OR(V91="Single source only",V91="Same-origin / copy chain"),IF(OR(M91="Direct observation",AND(M91="Source-reported claim",R91="Yes")),"Supported","Inferred"),"Supported")))))))))))))</x:f>
      </x:c>
      <x:c r="AB91" s="39" t="str">
        <x:f>IF(OR(AND(D91&lt;&gt;"",NOT(OR(EXACT(D91,'Validation Lists'!$A$2),EXACT(D91,'Validation Lists'!$A$3),EXACT(D91,'Validation Lists'!$A$4)))),AND(M91&lt;&gt;"",NOT(OR(EXACT(M91,'Validation Lists'!$B$2),EXACT(M91,'Validation Lists'!$B$3),EXACT(M91,'Validation Lists'!$B$4),EXACT(M91,'Validation Lists'!$B$5)))),AND(N91&lt;&gt;"",NOT(OR(EXACT(N91,'Validation Lists'!$C$2),EXACT(N91,'Validation Lists'!$C$3),EXACT(N91,'Validation Lists'!$C$4)))),AND(O91&lt;&gt;"",NOT(OR(EXACT(O91,'Validation Lists'!$D$2),EXACT(O91,'Validation Lists'!$D$3),EXACT(O91,'Validation Lists'!$D$4)))),AND(I91&lt;&gt;"",NOT(OR(EXACT(I91,'Validation Lists'!$E$2),EXACT(I91,'Validation Lists'!$E$3),EXACT(I91,'Validation Lists'!$E$4)))),AND(U91&lt;&gt;"",NOT(OR(EXACT(U91,'Validation Lists'!$F$2),EXACT(U91,'Validation Lists'!$F$3),EXACT(U91,'Validation Lists'!$F$4)))),AND(S91&lt;&gt;"",NOT(OR(EXACT(S91,'Validation Lists'!$G$2),EXACT(S91,'Validation Lists'!$G$3),EXACT(S91,'Validation Lists'!$G$4),EXACT(S91,'Validation Lists'!$G$5)))),AND(T91&lt;&gt;"",NOT(OR(EXACT(T91,'Validation Lists'!$H$2),EXACT(T91,'Validation Lists'!$H$3),EXACT(T91,'Validation Lists'!$H$4)))),AND(R91&lt;&gt;"",NOT(OR(EXACT(R91,'Validation Lists'!$I$2),EXACT(R91,'Validation Lists'!$I$3),EXACT(R91,'Validation Lists'!$I$4),EXACT(R91,'Validation Lists'!$I$5)))),AND(V91&lt;&gt;"",NOT(OR(EXACT(V91,'Validation Lists'!$J$2),EXACT(V91,'Validation Lists'!$J$3),EXACT(V91,'Validation Lists'!$J$4),EXACT(V91,'Validation Lists'!$J$5),EXACT(V91,'Validation Lists'!$J$6)))),AND(W91&lt;&gt;"",NOT(OR(EXACT(W91,'Validation Lists'!$K$2),EXACT(W91,'Validation Lists'!$K$3),EXACT(W91,'Validation Lists'!$K$4),EXACT(W91,'Validation Lists'!$K$5)))),AND(X91&lt;&gt;"",NOT(OR(EXACT(X91,'Validation Lists'!$L$2),EXACT(X91,'Validation Lists'!$L$3),EXACT(X91,'Validation Lists'!$L$4),EXACT(X91,'Validation Lists'!$L$5)))),AND(Y91&lt;&gt;"",NOT(OR(EXACT(Y91,'Validation Lists'!$M$2),EXACT(Y91,'Validation Lists'!$M$3),EXACT(Y91,'Validation Lists'!$M$4),EXACT(Y91,'Validation Lists'!$M$5))))),"Technical validation error — no outcome",IF(OR(B91="",C91="",D91="",M91="",N91="",O91="",I91="",U91="",S91="",T91="",R91="",V91="",W91="",X91="",Y91=""),"",IF(R91="No","Refuse claim",IF(R91="Unknown","Review required",IF(W91="Material contradiction unresolved",IF(AND(D91="Consequential",X91="Material evidence unavailable"),"Refuse claim","Review required"),IF(W91="Not checked","Review required",IF(OR(X91="Recoverable missing evidence",X91="Unknown"),"Review required",IF(X91="Material evidence unavailable",IF(OR(D91="Material",D91="Consequential"),"Refuse claim","Review required"),IF(OR(N91="Unknown or unauthenticated",O91="Cannot reopen"),IF(D91="Consequential","Refuse claim",IF(AND(D91="Low",M91="Source-reported claim",R91="Yes"),"Use with limits","Review required")),IF(OR(N91="Partly identified",O91="Can reopen with limits"),IF(D91="Low","Use with limits","Review required"),IF(I91="Not available",IF(D91="Low","Use with limits","Review required"),IF(U91="Historical but still relevant","Use with limits",IF(U91="Stale or unknown",IF(D91="Low","Use with limits","Review required"),IF(S91="Unknown","Review required",IF(S91="Partial match",IF(D91="Low","Use with limits","Review required"),IF(S91="No match",IF(D91="Low","Use with limits","Refuse claim"),IF(T91="No","Review required",IF(T91="Partly",IF(D91="Low","Use with limits","Review required"),IF(R91="Partial",IF(D91="Low","Use with limits","Review required"),IF(M91="Modelled estimate",IF(D91="Consequential","Review required","Use with limits"),IF(V91="Unknown","Review required",IF(OR(V91="Single source only",V91="Same-origin / copy chain"),IF(D91="Low","Use with limits","Review required"),IF(Y91="Does not materially change recommendation","No material change","Use")))))))))))))))))))))))</x:f>
      </x:c>
      <x:c r="AC91" s="30"/>
      <x:c r="AD91" s="30"/>
      <x:c r="AE91" s="30"/>
      <x:c r="AF91" s="30"/>
      <x:c r="AG91" s="30"/>
      <x:c r="AH91" s="30"/>
      <x:c r="AI91" s="30"/>
      <x:c r="AJ91" s="30"/>
      <x:c r="AK91" s="30"/>
      <x:c r="AL91" s="30"/>
      <x:c r="AM91" s="43" t="str">
        <x:v>This register governs permitted use from the recorded fields. It does not verify sources, measure reliability or prove commercial outcomes.</x:v>
      </x:c>
    </x:row>
    <x:row r="92">
      <x:c r="A92" s="30"/>
      <x:c r="B92" s="30"/>
      <x:c r="C92" s="30"/>
      <x:c r="D92" s="30"/>
      <x:c r="E92" s="30"/>
      <x:c r="F92" s="30"/>
      <x:c r="G92" s="30"/>
      <x:c r="H92" s="30"/>
      <x:c r="I92" s="30"/>
      <x:c r="J92" s="30"/>
      <x:c r="K92" s="30"/>
      <x:c r="L92" s="30"/>
      <x:c r="M92" s="30"/>
      <x:c r="N92" s="30"/>
      <x:c r="O92" s="30"/>
      <x:c r="P92" s="30"/>
      <x:c r="Q92" s="30"/>
      <x:c r="R92" s="30"/>
      <x:c r="S92" s="30"/>
      <x:c r="T92" s="30"/>
      <x:c r="U92" s="30"/>
      <x:c r="V92" s="30"/>
      <x:c r="W92" s="30"/>
      <x:c r="X92" s="30"/>
      <x:c r="Y92" s="30"/>
      <x:c r="Z92" s="39" t="str">
        <x:f>IF(OR(AND(D92&lt;&gt;"",NOT(OR(EXACT(D92,'Validation Lists'!$A$2),EXACT(D92,'Validation Lists'!$A$3),EXACT(D92,'Validation Lists'!$A$4)))),AND(M92&lt;&gt;"",NOT(OR(EXACT(M92,'Validation Lists'!$B$2),EXACT(M92,'Validation Lists'!$B$3),EXACT(M92,'Validation Lists'!$B$4),EXACT(M92,'Validation Lists'!$B$5)))),AND(N92&lt;&gt;"",NOT(OR(EXACT(N92,'Validation Lists'!$C$2),EXACT(N92,'Validation Lists'!$C$3),EXACT(N92,'Validation Lists'!$C$4)))),AND(O92&lt;&gt;"",NOT(OR(EXACT(O92,'Validation Lists'!$D$2),EXACT(O92,'Validation Lists'!$D$3),EXACT(O92,'Validation Lists'!$D$4)))),AND(I92&lt;&gt;"",NOT(OR(EXACT(I92,'Validation Lists'!$E$2),EXACT(I92,'Validation Lists'!$E$3),EXACT(I92,'Validation Lists'!$E$4)))),AND(U92&lt;&gt;"",NOT(OR(EXACT(U92,'Validation Lists'!$F$2),EXACT(U92,'Validation Lists'!$F$3),EXACT(U92,'Validation Lists'!$F$4)))),AND(S92&lt;&gt;"",NOT(OR(EXACT(S92,'Validation Lists'!$G$2),EXACT(S92,'Validation Lists'!$G$3),EXACT(S92,'Validation Lists'!$G$4),EXACT(S92,'Validation Lists'!$G$5)))),AND(T92&lt;&gt;"",NOT(OR(EXACT(T92,'Validation Lists'!$H$2),EXACT(T92,'Validation Lists'!$H$3),EXACT(T92,'Validation Lists'!$H$4)))),AND(R92&lt;&gt;"",NOT(OR(EXACT(R92,'Validation Lists'!$I$2),EXACT(R92,'Validation Lists'!$I$3),EXACT(R92,'Validation Lists'!$I$4),EXACT(R92,'Validation Lists'!$I$5)))),AND(V92&lt;&gt;"",NOT(OR(EXACT(V92,'Validation Lists'!$J$2),EXACT(V92,'Validation Lists'!$J$3),EXACT(V92,'Validation Lists'!$J$4),EXACT(V92,'Validation Lists'!$J$5),EXACT(V92,'Validation Lists'!$J$6)))),AND(W92&lt;&gt;"",NOT(OR(EXACT(W92,'Validation Lists'!$K$2),EXACT(W92,'Validation Lists'!$K$3),EXACT(W92,'Validation Lists'!$K$4),EXACT(W92,'Validation Lists'!$K$5)))),AND(X92&lt;&gt;"",NOT(OR(EXACT(X92,'Validation Lists'!$L$2),EXACT(X92,'Validation Lists'!$L$3),EXACT(X92,'Validation Lists'!$L$4),EXACT(X92,'Validation Lists'!$L$5)))),AND(Y92&lt;&gt;"",NOT(OR(EXACT(Y92,'Validation Lists'!$M$2),EXACT(Y92,'Validation Lists'!$M$3),EXACT(Y92,'Validation Lists'!$M$4),EXACT(Y92,'Validation Lists'!$M$5))))),"No condition",IF(OR(B92="",C92="",D92="",M92="",N92="",O92="",I92="",U92="",S92="",T92="",R92="",V92="",W92="",X92="",Y92=""),"",IF(R92="No","Limited / weak",IF(R92="Unknown","Missing",IF(W92="Material contradiction unresolved","Contradictory",IF(W92="Not checked","Missing",IF(OR(X92="Recoverable missing evidence",X92="Material evidence unavailable",X92="Unknown"),"Missing",IF(OR(N92="Unknown or unauthenticated",O92="Cannot reopen",N92="Partly identified",O92="Can reopen with limits",I92="Not available"),"Limited / weak",IF(U92="Historical but still relevant","Limited / weak",IF(U92="Stale or unknown","Stale",IF(S92="Unknown","Missing",IF(OR(S92="Partial match",S92="No match",T92="No",T92="Partly",R92="Partial",M92="Modelled estimate",V92="Single source only",V92="Same-origin / copy chain"),"Limited / weak",IF(V92="Unknown","Missing","Fit")))))))))))))</x:f>
      </x:c>
      <x:c r="AA92" s="39" t="str">
        <x:f>IF(OR(AND(D92&lt;&gt;"",NOT(OR(EXACT(D92,'Validation Lists'!$A$2),EXACT(D92,'Validation Lists'!$A$3),EXACT(D92,'Validation Lists'!$A$4)))),AND(M92&lt;&gt;"",NOT(OR(EXACT(M92,'Validation Lists'!$B$2),EXACT(M92,'Validation Lists'!$B$3),EXACT(M92,'Validation Lists'!$B$4),EXACT(M92,'Validation Lists'!$B$5)))),AND(N92&lt;&gt;"",NOT(OR(EXACT(N92,'Validation Lists'!$C$2),EXACT(N92,'Validation Lists'!$C$3),EXACT(N92,'Validation Lists'!$C$4)))),AND(O92&lt;&gt;"",NOT(OR(EXACT(O92,'Validation Lists'!$D$2),EXACT(O92,'Validation Lists'!$D$3),EXACT(O92,'Validation Lists'!$D$4)))),AND(I92&lt;&gt;"",NOT(OR(EXACT(I92,'Validation Lists'!$E$2),EXACT(I92,'Validation Lists'!$E$3),EXACT(I92,'Validation Lists'!$E$4)))),AND(U92&lt;&gt;"",NOT(OR(EXACT(U92,'Validation Lists'!$F$2),EXACT(U92,'Validation Lists'!$F$3),EXACT(U92,'Validation Lists'!$F$4)))),AND(S92&lt;&gt;"",NOT(OR(EXACT(S92,'Validation Lists'!$G$2),EXACT(S92,'Validation Lists'!$G$3),EXACT(S92,'Validation Lists'!$G$4),EXACT(S92,'Validation Lists'!$G$5)))),AND(T92&lt;&gt;"",NOT(OR(EXACT(T92,'Validation Lists'!$H$2),EXACT(T92,'Validation Lists'!$H$3),EXACT(T92,'Validation Lists'!$H$4)))),AND(R92&lt;&gt;"",NOT(OR(EXACT(R92,'Validation Lists'!$I$2),EXACT(R92,'Validation Lists'!$I$3),EXACT(R92,'Validation Lists'!$I$4),EXACT(R92,'Validation Lists'!$I$5)))),AND(V92&lt;&gt;"",NOT(OR(EXACT(V92,'Validation Lists'!$J$2),EXACT(V92,'Validation Lists'!$J$3),EXACT(V92,'Validation Lists'!$J$4),EXACT(V92,'Validation Lists'!$J$5),EXACT(V92,'Validation Lists'!$J$6)))),AND(W92&lt;&gt;"",NOT(OR(EXACT(W92,'Validation Lists'!$K$2),EXACT(W92,'Validation Lists'!$K$3),EXACT(W92,'Validation Lists'!$K$4),EXACT(W92,'Validation Lists'!$K$5)))),AND(X92&lt;&gt;"",NOT(OR(EXACT(X92,'Validation Lists'!$L$2),EXACT(X92,'Validation Lists'!$L$3),EXACT(X92,'Validation Lists'!$L$4),EXACT(X92,'Validation Lists'!$L$5)))),AND(Y92&lt;&gt;"",NOT(OR(EXACT(Y92,'Validation Lists'!$M$2),EXACT(Y92,'Validation Lists'!$M$3),EXACT(Y92,'Validation Lists'!$M$4),EXACT(Y92,'Validation Lists'!$M$5))))),"No status",IF(OR(B92="",C92="",D92="",M92="",N92="",O92="",I92="",U92="",S92="",T92="",R92="",V92="",W92="",X92="",Y92=""),"",IF(OR(R92="No",R92="Unknown",W92="Material contradiction unresolved",W92="Not checked",X92&lt;&gt;"None"),"Unresolved",IF(OR(N92="Unknown or unauthenticated",O92="Cannot reopen"),IF(AND(D92="Low",M92="Source-reported claim",R92="Yes"),"Supported","Unresolved"),IF(OR(N92="Partly identified",O92="Can reopen with limits",I92="Not available",U92="Historical but still relevant"),IF(OR(M92="Direct observation",AND(M92="Source-reported claim",R92="Yes")),"Supported","Inferred"),IF(U92="Stale or unknown",IF(D92="Low",IF(OR(M92="Direct observation",AND(M92="Source-reported claim",R92="Yes")),"Supported","Inferred"),"Unresolved"),IF(S92="Unknown","Unresolved",IF(S92="Partial match",IF(OR(M92="Direct observation",AND(M92="Source-reported claim",R92="Yes")),"Supported","Inferred"),IF(S92="No match",IF(D92="Low",IF(OR(M92="Direct observation",AND(M92="Source-reported claim",R92="Yes")),"Supported","Inferred"),"Unresolved"),IF(T92="No","Unresolved",IF(OR(T92="Partly",R92="Partial",M92="Modelled estimate"),"Inferred",IF(V92="Unknown","Unresolved",IF(OR(V92="Single source only",V92="Same-origin / copy chain"),IF(OR(M92="Direct observation",AND(M92="Source-reported claim",R92="Yes")),"Supported","Inferred"),"Supported")))))))))))))</x:f>
      </x:c>
      <x:c r="AB92" s="39" t="str">
        <x:f>IF(OR(AND(D92&lt;&gt;"",NOT(OR(EXACT(D92,'Validation Lists'!$A$2),EXACT(D92,'Validation Lists'!$A$3),EXACT(D92,'Validation Lists'!$A$4)))),AND(M92&lt;&gt;"",NOT(OR(EXACT(M92,'Validation Lists'!$B$2),EXACT(M92,'Validation Lists'!$B$3),EXACT(M92,'Validation Lists'!$B$4),EXACT(M92,'Validation Lists'!$B$5)))),AND(N92&lt;&gt;"",NOT(OR(EXACT(N92,'Validation Lists'!$C$2),EXACT(N92,'Validation Lists'!$C$3),EXACT(N92,'Validation Lists'!$C$4)))),AND(O92&lt;&gt;"",NOT(OR(EXACT(O92,'Validation Lists'!$D$2),EXACT(O92,'Validation Lists'!$D$3),EXACT(O92,'Validation Lists'!$D$4)))),AND(I92&lt;&gt;"",NOT(OR(EXACT(I92,'Validation Lists'!$E$2),EXACT(I92,'Validation Lists'!$E$3),EXACT(I92,'Validation Lists'!$E$4)))),AND(U92&lt;&gt;"",NOT(OR(EXACT(U92,'Validation Lists'!$F$2),EXACT(U92,'Validation Lists'!$F$3),EXACT(U92,'Validation Lists'!$F$4)))),AND(S92&lt;&gt;"",NOT(OR(EXACT(S92,'Validation Lists'!$G$2),EXACT(S92,'Validation Lists'!$G$3),EXACT(S92,'Validation Lists'!$G$4),EXACT(S92,'Validation Lists'!$G$5)))),AND(T92&lt;&gt;"",NOT(OR(EXACT(T92,'Validation Lists'!$H$2),EXACT(T92,'Validation Lists'!$H$3),EXACT(T92,'Validation Lists'!$H$4)))),AND(R92&lt;&gt;"",NOT(OR(EXACT(R92,'Validation Lists'!$I$2),EXACT(R92,'Validation Lists'!$I$3),EXACT(R92,'Validation Lists'!$I$4),EXACT(R92,'Validation Lists'!$I$5)))),AND(V92&lt;&gt;"",NOT(OR(EXACT(V92,'Validation Lists'!$J$2),EXACT(V92,'Validation Lists'!$J$3),EXACT(V92,'Validation Lists'!$J$4),EXACT(V92,'Validation Lists'!$J$5),EXACT(V92,'Validation Lists'!$J$6)))),AND(W92&lt;&gt;"",NOT(OR(EXACT(W92,'Validation Lists'!$K$2),EXACT(W92,'Validation Lists'!$K$3),EXACT(W92,'Validation Lists'!$K$4),EXACT(W92,'Validation Lists'!$K$5)))),AND(X92&lt;&gt;"",NOT(OR(EXACT(X92,'Validation Lists'!$L$2),EXACT(X92,'Validation Lists'!$L$3),EXACT(X92,'Validation Lists'!$L$4),EXACT(X92,'Validation Lists'!$L$5)))),AND(Y92&lt;&gt;"",NOT(OR(EXACT(Y92,'Validation Lists'!$M$2),EXACT(Y92,'Validation Lists'!$M$3),EXACT(Y92,'Validation Lists'!$M$4),EXACT(Y92,'Validation Lists'!$M$5))))),"Technical validation error — no outcome",IF(OR(B92="",C92="",D92="",M92="",N92="",O92="",I92="",U92="",S92="",T92="",R92="",V92="",W92="",X92="",Y92=""),"",IF(R92="No","Refuse claim",IF(R92="Unknown","Review required",IF(W92="Material contradiction unresolved",IF(AND(D92="Consequential",X92="Material evidence unavailable"),"Refuse claim","Review required"),IF(W92="Not checked","Review required",IF(OR(X92="Recoverable missing evidence",X92="Unknown"),"Review required",IF(X92="Material evidence unavailable",IF(OR(D92="Material",D92="Consequential"),"Refuse claim","Review required"),IF(OR(N92="Unknown or unauthenticated",O92="Cannot reopen"),IF(D92="Consequential","Refuse claim",IF(AND(D92="Low",M92="Source-reported claim",R92="Yes"),"Use with limits","Review required")),IF(OR(N92="Partly identified",O92="Can reopen with limits"),IF(D92="Low","Use with limits","Review required"),IF(I92="Not available",IF(D92="Low","Use with limits","Review required"),IF(U92="Historical but still relevant","Use with limits",IF(U92="Stale or unknown",IF(D92="Low","Use with limits","Review required"),IF(S92="Unknown","Review required",IF(S92="Partial match",IF(D92="Low","Use with limits","Review required"),IF(S92="No match",IF(D92="Low","Use with limits","Refuse claim"),IF(T92="No","Review required",IF(T92="Partly",IF(D92="Low","Use with limits","Review required"),IF(R92="Partial",IF(D92="Low","Use with limits","Review required"),IF(M92="Modelled estimate",IF(D92="Consequential","Review required","Use with limits"),IF(V92="Unknown","Review required",IF(OR(V92="Single source only",V92="Same-origin / copy chain"),IF(D92="Low","Use with limits","Review required"),IF(Y92="Does not materially change recommendation","No material change","Use")))))))))))))))))))))))</x:f>
      </x:c>
      <x:c r="AC92" s="30"/>
      <x:c r="AD92" s="30"/>
      <x:c r="AE92" s="30"/>
      <x:c r="AF92" s="30"/>
      <x:c r="AG92" s="30"/>
      <x:c r="AH92" s="30"/>
      <x:c r="AI92" s="30"/>
      <x:c r="AJ92" s="30"/>
      <x:c r="AK92" s="30"/>
      <x:c r="AL92" s="30"/>
      <x:c r="AM92" s="43" t="str">
        <x:v>This register governs permitted use from the recorded fields. It does not verify sources, measure reliability or prove commercial outcomes.</x:v>
      </x:c>
    </x:row>
    <x:row r="93">
      <x:c r="A93" s="30"/>
      <x:c r="B93" s="30"/>
      <x:c r="C93" s="30"/>
      <x:c r="D93" s="30"/>
      <x:c r="E93" s="30"/>
      <x:c r="F93" s="30"/>
      <x:c r="G93" s="30"/>
      <x:c r="H93" s="30"/>
      <x:c r="I93" s="30"/>
      <x:c r="J93" s="30"/>
      <x:c r="K93" s="30"/>
      <x:c r="L93" s="30"/>
      <x:c r="M93" s="30"/>
      <x:c r="N93" s="30"/>
      <x:c r="O93" s="30"/>
      <x:c r="P93" s="30"/>
      <x:c r="Q93" s="30"/>
      <x:c r="R93" s="30"/>
      <x:c r="S93" s="30"/>
      <x:c r="T93" s="30"/>
      <x:c r="U93" s="30"/>
      <x:c r="V93" s="30"/>
      <x:c r="W93" s="30"/>
      <x:c r="X93" s="30"/>
      <x:c r="Y93" s="30"/>
      <x:c r="Z93" s="39" t="str">
        <x:f>IF(OR(AND(D93&lt;&gt;"",NOT(OR(EXACT(D93,'Validation Lists'!$A$2),EXACT(D93,'Validation Lists'!$A$3),EXACT(D93,'Validation Lists'!$A$4)))),AND(M93&lt;&gt;"",NOT(OR(EXACT(M93,'Validation Lists'!$B$2),EXACT(M93,'Validation Lists'!$B$3),EXACT(M93,'Validation Lists'!$B$4),EXACT(M93,'Validation Lists'!$B$5)))),AND(N93&lt;&gt;"",NOT(OR(EXACT(N93,'Validation Lists'!$C$2),EXACT(N93,'Validation Lists'!$C$3),EXACT(N93,'Validation Lists'!$C$4)))),AND(O93&lt;&gt;"",NOT(OR(EXACT(O93,'Validation Lists'!$D$2),EXACT(O93,'Validation Lists'!$D$3),EXACT(O93,'Validation Lists'!$D$4)))),AND(I93&lt;&gt;"",NOT(OR(EXACT(I93,'Validation Lists'!$E$2),EXACT(I93,'Validation Lists'!$E$3),EXACT(I93,'Validation Lists'!$E$4)))),AND(U93&lt;&gt;"",NOT(OR(EXACT(U93,'Validation Lists'!$F$2),EXACT(U93,'Validation Lists'!$F$3),EXACT(U93,'Validation Lists'!$F$4)))),AND(S93&lt;&gt;"",NOT(OR(EXACT(S93,'Validation Lists'!$G$2),EXACT(S93,'Validation Lists'!$G$3),EXACT(S93,'Validation Lists'!$G$4),EXACT(S93,'Validation Lists'!$G$5)))),AND(T93&lt;&gt;"",NOT(OR(EXACT(T93,'Validation Lists'!$H$2),EXACT(T93,'Validation Lists'!$H$3),EXACT(T93,'Validation Lists'!$H$4)))),AND(R93&lt;&gt;"",NOT(OR(EXACT(R93,'Validation Lists'!$I$2),EXACT(R93,'Validation Lists'!$I$3),EXACT(R93,'Validation Lists'!$I$4),EXACT(R93,'Validation Lists'!$I$5)))),AND(V93&lt;&gt;"",NOT(OR(EXACT(V93,'Validation Lists'!$J$2),EXACT(V93,'Validation Lists'!$J$3),EXACT(V93,'Validation Lists'!$J$4),EXACT(V93,'Validation Lists'!$J$5),EXACT(V93,'Validation Lists'!$J$6)))),AND(W93&lt;&gt;"",NOT(OR(EXACT(W93,'Validation Lists'!$K$2),EXACT(W93,'Validation Lists'!$K$3),EXACT(W93,'Validation Lists'!$K$4),EXACT(W93,'Validation Lists'!$K$5)))),AND(X93&lt;&gt;"",NOT(OR(EXACT(X93,'Validation Lists'!$L$2),EXACT(X93,'Validation Lists'!$L$3),EXACT(X93,'Validation Lists'!$L$4),EXACT(X93,'Validation Lists'!$L$5)))),AND(Y93&lt;&gt;"",NOT(OR(EXACT(Y93,'Validation Lists'!$M$2),EXACT(Y93,'Validation Lists'!$M$3),EXACT(Y93,'Validation Lists'!$M$4),EXACT(Y93,'Validation Lists'!$M$5))))),"No condition",IF(OR(B93="",C93="",D93="",M93="",N93="",O93="",I93="",U93="",S93="",T93="",R93="",V93="",W93="",X93="",Y93=""),"",IF(R93="No","Limited / weak",IF(R93="Unknown","Missing",IF(W93="Material contradiction unresolved","Contradictory",IF(W93="Not checked","Missing",IF(OR(X93="Recoverable missing evidence",X93="Material evidence unavailable",X93="Unknown"),"Missing",IF(OR(N93="Unknown or unauthenticated",O93="Cannot reopen",N93="Partly identified",O93="Can reopen with limits",I93="Not available"),"Limited / weak",IF(U93="Historical but still relevant","Limited / weak",IF(U93="Stale or unknown","Stale",IF(S93="Unknown","Missing",IF(OR(S93="Partial match",S93="No match",T93="No",T93="Partly",R93="Partial",M93="Modelled estimate",V93="Single source only",V93="Same-origin / copy chain"),"Limited / weak",IF(V93="Unknown","Missing","Fit")))))))))))))</x:f>
      </x:c>
      <x:c r="AA93" s="39" t="str">
        <x:f>IF(OR(AND(D93&lt;&gt;"",NOT(OR(EXACT(D93,'Validation Lists'!$A$2),EXACT(D93,'Validation Lists'!$A$3),EXACT(D93,'Validation Lists'!$A$4)))),AND(M93&lt;&gt;"",NOT(OR(EXACT(M93,'Validation Lists'!$B$2),EXACT(M93,'Validation Lists'!$B$3),EXACT(M93,'Validation Lists'!$B$4),EXACT(M93,'Validation Lists'!$B$5)))),AND(N93&lt;&gt;"",NOT(OR(EXACT(N93,'Validation Lists'!$C$2),EXACT(N93,'Validation Lists'!$C$3),EXACT(N93,'Validation Lists'!$C$4)))),AND(O93&lt;&gt;"",NOT(OR(EXACT(O93,'Validation Lists'!$D$2),EXACT(O93,'Validation Lists'!$D$3),EXACT(O93,'Validation Lists'!$D$4)))),AND(I93&lt;&gt;"",NOT(OR(EXACT(I93,'Validation Lists'!$E$2),EXACT(I93,'Validation Lists'!$E$3),EXACT(I93,'Validation Lists'!$E$4)))),AND(U93&lt;&gt;"",NOT(OR(EXACT(U93,'Validation Lists'!$F$2),EXACT(U93,'Validation Lists'!$F$3),EXACT(U93,'Validation Lists'!$F$4)))),AND(S93&lt;&gt;"",NOT(OR(EXACT(S93,'Validation Lists'!$G$2),EXACT(S93,'Validation Lists'!$G$3),EXACT(S93,'Validation Lists'!$G$4),EXACT(S93,'Validation Lists'!$G$5)))),AND(T93&lt;&gt;"",NOT(OR(EXACT(T93,'Validation Lists'!$H$2),EXACT(T93,'Validation Lists'!$H$3),EXACT(T93,'Validation Lists'!$H$4)))),AND(R93&lt;&gt;"",NOT(OR(EXACT(R93,'Validation Lists'!$I$2),EXACT(R93,'Validation Lists'!$I$3),EXACT(R93,'Validation Lists'!$I$4),EXACT(R93,'Validation Lists'!$I$5)))),AND(V93&lt;&gt;"",NOT(OR(EXACT(V93,'Validation Lists'!$J$2),EXACT(V93,'Validation Lists'!$J$3),EXACT(V93,'Validation Lists'!$J$4),EXACT(V93,'Validation Lists'!$J$5),EXACT(V93,'Validation Lists'!$J$6)))),AND(W93&lt;&gt;"",NOT(OR(EXACT(W93,'Validation Lists'!$K$2),EXACT(W93,'Validation Lists'!$K$3),EXACT(W93,'Validation Lists'!$K$4),EXACT(W93,'Validation Lists'!$K$5)))),AND(X93&lt;&gt;"",NOT(OR(EXACT(X93,'Validation Lists'!$L$2),EXACT(X93,'Validation Lists'!$L$3),EXACT(X93,'Validation Lists'!$L$4),EXACT(X93,'Validation Lists'!$L$5)))),AND(Y93&lt;&gt;"",NOT(OR(EXACT(Y93,'Validation Lists'!$M$2),EXACT(Y93,'Validation Lists'!$M$3),EXACT(Y93,'Validation Lists'!$M$4),EXACT(Y93,'Validation Lists'!$M$5))))),"No status",IF(OR(B93="",C93="",D93="",M93="",N93="",O93="",I93="",U93="",S93="",T93="",R93="",V93="",W93="",X93="",Y93=""),"",IF(OR(R93="No",R93="Unknown",W93="Material contradiction unresolved",W93="Not checked",X93&lt;&gt;"None"),"Unresolved",IF(OR(N93="Unknown or unauthenticated",O93="Cannot reopen"),IF(AND(D93="Low",M93="Source-reported claim",R93="Yes"),"Supported","Unresolved"),IF(OR(N93="Partly identified",O93="Can reopen with limits",I93="Not available",U93="Historical but still relevant"),IF(OR(M93="Direct observation",AND(M93="Source-reported claim",R93="Yes")),"Supported","Inferred"),IF(U93="Stale or unknown",IF(D93="Low",IF(OR(M93="Direct observation",AND(M93="Source-reported claim",R93="Yes")),"Supported","Inferred"),"Unresolved"),IF(S93="Unknown","Unresolved",IF(S93="Partial match",IF(OR(M93="Direct observation",AND(M93="Source-reported claim",R93="Yes")),"Supported","Inferred"),IF(S93="No match",IF(D93="Low",IF(OR(M93="Direct observation",AND(M93="Source-reported claim",R93="Yes")),"Supported","Inferred"),"Unresolved"),IF(T93="No","Unresolved",IF(OR(T93="Partly",R93="Partial",M93="Modelled estimate"),"Inferred",IF(V93="Unknown","Unresolved",IF(OR(V93="Single source only",V93="Same-origin / copy chain"),IF(OR(M93="Direct observation",AND(M93="Source-reported claim",R93="Yes")),"Supported","Inferred"),"Supported")))))))))))))</x:f>
      </x:c>
      <x:c r="AB93" s="39" t="str">
        <x:f>IF(OR(AND(D93&lt;&gt;"",NOT(OR(EXACT(D93,'Validation Lists'!$A$2),EXACT(D93,'Validation Lists'!$A$3),EXACT(D93,'Validation Lists'!$A$4)))),AND(M93&lt;&gt;"",NOT(OR(EXACT(M93,'Validation Lists'!$B$2),EXACT(M93,'Validation Lists'!$B$3),EXACT(M93,'Validation Lists'!$B$4),EXACT(M93,'Validation Lists'!$B$5)))),AND(N93&lt;&gt;"",NOT(OR(EXACT(N93,'Validation Lists'!$C$2),EXACT(N93,'Validation Lists'!$C$3),EXACT(N93,'Validation Lists'!$C$4)))),AND(O93&lt;&gt;"",NOT(OR(EXACT(O93,'Validation Lists'!$D$2),EXACT(O93,'Validation Lists'!$D$3),EXACT(O93,'Validation Lists'!$D$4)))),AND(I93&lt;&gt;"",NOT(OR(EXACT(I93,'Validation Lists'!$E$2),EXACT(I93,'Validation Lists'!$E$3),EXACT(I93,'Validation Lists'!$E$4)))),AND(U93&lt;&gt;"",NOT(OR(EXACT(U93,'Validation Lists'!$F$2),EXACT(U93,'Validation Lists'!$F$3),EXACT(U93,'Validation Lists'!$F$4)))),AND(S93&lt;&gt;"",NOT(OR(EXACT(S93,'Validation Lists'!$G$2),EXACT(S93,'Validation Lists'!$G$3),EXACT(S93,'Validation Lists'!$G$4),EXACT(S93,'Validation Lists'!$G$5)))),AND(T93&lt;&gt;"",NOT(OR(EXACT(T93,'Validation Lists'!$H$2),EXACT(T93,'Validation Lists'!$H$3),EXACT(T93,'Validation Lists'!$H$4)))),AND(R93&lt;&gt;"",NOT(OR(EXACT(R93,'Validation Lists'!$I$2),EXACT(R93,'Validation Lists'!$I$3),EXACT(R93,'Validation Lists'!$I$4),EXACT(R93,'Validation Lists'!$I$5)))),AND(V93&lt;&gt;"",NOT(OR(EXACT(V93,'Validation Lists'!$J$2),EXACT(V93,'Validation Lists'!$J$3),EXACT(V93,'Validation Lists'!$J$4),EXACT(V93,'Validation Lists'!$J$5),EXACT(V93,'Validation Lists'!$J$6)))),AND(W93&lt;&gt;"",NOT(OR(EXACT(W93,'Validation Lists'!$K$2),EXACT(W93,'Validation Lists'!$K$3),EXACT(W93,'Validation Lists'!$K$4),EXACT(W93,'Validation Lists'!$K$5)))),AND(X93&lt;&gt;"",NOT(OR(EXACT(X93,'Validation Lists'!$L$2),EXACT(X93,'Validation Lists'!$L$3),EXACT(X93,'Validation Lists'!$L$4),EXACT(X93,'Validation Lists'!$L$5)))),AND(Y93&lt;&gt;"",NOT(OR(EXACT(Y93,'Validation Lists'!$M$2),EXACT(Y93,'Validation Lists'!$M$3),EXACT(Y93,'Validation Lists'!$M$4),EXACT(Y93,'Validation Lists'!$M$5))))),"Technical validation error — no outcome",IF(OR(B93="",C93="",D93="",M93="",N93="",O93="",I93="",U93="",S93="",T93="",R93="",V93="",W93="",X93="",Y93=""),"",IF(R93="No","Refuse claim",IF(R93="Unknown","Review required",IF(W93="Material contradiction unresolved",IF(AND(D93="Consequential",X93="Material evidence unavailable"),"Refuse claim","Review required"),IF(W93="Not checked","Review required",IF(OR(X93="Recoverable missing evidence",X93="Unknown"),"Review required",IF(X93="Material evidence unavailable",IF(OR(D93="Material",D93="Consequential"),"Refuse claim","Review required"),IF(OR(N93="Unknown or unauthenticated",O93="Cannot reopen"),IF(D93="Consequential","Refuse claim",IF(AND(D93="Low",M93="Source-reported claim",R93="Yes"),"Use with limits","Review required")),IF(OR(N93="Partly identified",O93="Can reopen with limits"),IF(D93="Low","Use with limits","Review required"),IF(I93="Not available",IF(D93="Low","Use with limits","Review required"),IF(U93="Historical but still relevant","Use with limits",IF(U93="Stale or unknown",IF(D93="Low","Use with limits","Review required"),IF(S93="Unknown","Review required",IF(S93="Partial match",IF(D93="Low","Use with limits","Review required"),IF(S93="No match",IF(D93="Low","Use with limits","Refuse claim"),IF(T93="No","Review required",IF(T93="Partly",IF(D93="Low","Use with limits","Review required"),IF(R93="Partial",IF(D93="Low","Use with limits","Review required"),IF(M93="Modelled estimate",IF(D93="Consequential","Review required","Use with limits"),IF(V93="Unknown","Review required",IF(OR(V93="Single source only",V93="Same-origin / copy chain"),IF(D93="Low","Use with limits","Review required"),IF(Y93="Does not materially change recommendation","No material change","Use")))))))))))))))))))))))</x:f>
      </x:c>
      <x:c r="AC93" s="30"/>
      <x:c r="AD93" s="30"/>
      <x:c r="AE93" s="30"/>
      <x:c r="AF93" s="30"/>
      <x:c r="AG93" s="30"/>
      <x:c r="AH93" s="30"/>
      <x:c r="AI93" s="30"/>
      <x:c r="AJ93" s="30"/>
      <x:c r="AK93" s="30"/>
      <x:c r="AL93" s="30"/>
      <x:c r="AM93" s="43" t="str">
        <x:v>This register governs permitted use from the recorded fields. It does not verify sources, measure reliability or prove commercial outcomes.</x:v>
      </x:c>
    </x:row>
    <x:row r="94">
      <x:c r="A94" s="30"/>
      <x:c r="B94" s="30"/>
      <x:c r="C94" s="30"/>
      <x:c r="D94" s="30"/>
      <x:c r="E94" s="30"/>
      <x:c r="F94" s="30"/>
      <x:c r="G94" s="30"/>
      <x:c r="H94" s="30"/>
      <x:c r="I94" s="30"/>
      <x:c r="J94" s="30"/>
      <x:c r="K94" s="30"/>
      <x:c r="L94" s="30"/>
      <x:c r="M94" s="30"/>
      <x:c r="N94" s="30"/>
      <x:c r="O94" s="30"/>
      <x:c r="P94" s="30"/>
      <x:c r="Q94" s="30"/>
      <x:c r="R94" s="30"/>
      <x:c r="S94" s="30"/>
      <x:c r="T94" s="30"/>
      <x:c r="U94" s="30"/>
      <x:c r="V94" s="30"/>
      <x:c r="W94" s="30"/>
      <x:c r="X94" s="30"/>
      <x:c r="Y94" s="30"/>
      <x:c r="Z94" s="39" t="str">
        <x:f>IF(OR(AND(D94&lt;&gt;"",NOT(OR(EXACT(D94,'Validation Lists'!$A$2),EXACT(D94,'Validation Lists'!$A$3),EXACT(D94,'Validation Lists'!$A$4)))),AND(M94&lt;&gt;"",NOT(OR(EXACT(M94,'Validation Lists'!$B$2),EXACT(M94,'Validation Lists'!$B$3),EXACT(M94,'Validation Lists'!$B$4),EXACT(M94,'Validation Lists'!$B$5)))),AND(N94&lt;&gt;"",NOT(OR(EXACT(N94,'Validation Lists'!$C$2),EXACT(N94,'Validation Lists'!$C$3),EXACT(N94,'Validation Lists'!$C$4)))),AND(O94&lt;&gt;"",NOT(OR(EXACT(O94,'Validation Lists'!$D$2),EXACT(O94,'Validation Lists'!$D$3),EXACT(O94,'Validation Lists'!$D$4)))),AND(I94&lt;&gt;"",NOT(OR(EXACT(I94,'Validation Lists'!$E$2),EXACT(I94,'Validation Lists'!$E$3),EXACT(I94,'Validation Lists'!$E$4)))),AND(U94&lt;&gt;"",NOT(OR(EXACT(U94,'Validation Lists'!$F$2),EXACT(U94,'Validation Lists'!$F$3),EXACT(U94,'Validation Lists'!$F$4)))),AND(S94&lt;&gt;"",NOT(OR(EXACT(S94,'Validation Lists'!$G$2),EXACT(S94,'Validation Lists'!$G$3),EXACT(S94,'Validation Lists'!$G$4),EXACT(S94,'Validation Lists'!$G$5)))),AND(T94&lt;&gt;"",NOT(OR(EXACT(T94,'Validation Lists'!$H$2),EXACT(T94,'Validation Lists'!$H$3),EXACT(T94,'Validation Lists'!$H$4)))),AND(R94&lt;&gt;"",NOT(OR(EXACT(R94,'Validation Lists'!$I$2),EXACT(R94,'Validation Lists'!$I$3),EXACT(R94,'Validation Lists'!$I$4),EXACT(R94,'Validation Lists'!$I$5)))),AND(V94&lt;&gt;"",NOT(OR(EXACT(V94,'Validation Lists'!$J$2),EXACT(V94,'Validation Lists'!$J$3),EXACT(V94,'Validation Lists'!$J$4),EXACT(V94,'Validation Lists'!$J$5),EXACT(V94,'Validation Lists'!$J$6)))),AND(W94&lt;&gt;"",NOT(OR(EXACT(W94,'Validation Lists'!$K$2),EXACT(W94,'Validation Lists'!$K$3),EXACT(W94,'Validation Lists'!$K$4),EXACT(W94,'Validation Lists'!$K$5)))),AND(X94&lt;&gt;"",NOT(OR(EXACT(X94,'Validation Lists'!$L$2),EXACT(X94,'Validation Lists'!$L$3),EXACT(X94,'Validation Lists'!$L$4),EXACT(X94,'Validation Lists'!$L$5)))),AND(Y94&lt;&gt;"",NOT(OR(EXACT(Y94,'Validation Lists'!$M$2),EXACT(Y94,'Validation Lists'!$M$3),EXACT(Y94,'Validation Lists'!$M$4),EXACT(Y94,'Validation Lists'!$M$5))))),"No condition",IF(OR(B94="",C94="",D94="",M94="",N94="",O94="",I94="",U94="",S94="",T94="",R94="",V94="",W94="",X94="",Y94=""),"",IF(R94="No","Limited / weak",IF(R94="Unknown","Missing",IF(W94="Material contradiction unresolved","Contradictory",IF(W94="Not checked","Missing",IF(OR(X94="Recoverable missing evidence",X94="Material evidence unavailable",X94="Unknown"),"Missing",IF(OR(N94="Unknown or unauthenticated",O94="Cannot reopen",N94="Partly identified",O94="Can reopen with limits",I94="Not available"),"Limited / weak",IF(U94="Historical but still relevant","Limited / weak",IF(U94="Stale or unknown","Stale",IF(S94="Unknown","Missing",IF(OR(S94="Partial match",S94="No match",T94="No",T94="Partly",R94="Partial",M94="Modelled estimate",V94="Single source only",V94="Same-origin / copy chain"),"Limited / weak",IF(V94="Unknown","Missing","Fit")))))))))))))</x:f>
      </x:c>
      <x:c r="AA94" s="39" t="str">
        <x:f>IF(OR(AND(D94&lt;&gt;"",NOT(OR(EXACT(D94,'Validation Lists'!$A$2),EXACT(D94,'Validation Lists'!$A$3),EXACT(D94,'Validation Lists'!$A$4)))),AND(M94&lt;&gt;"",NOT(OR(EXACT(M94,'Validation Lists'!$B$2),EXACT(M94,'Validation Lists'!$B$3),EXACT(M94,'Validation Lists'!$B$4),EXACT(M94,'Validation Lists'!$B$5)))),AND(N94&lt;&gt;"",NOT(OR(EXACT(N94,'Validation Lists'!$C$2),EXACT(N94,'Validation Lists'!$C$3),EXACT(N94,'Validation Lists'!$C$4)))),AND(O94&lt;&gt;"",NOT(OR(EXACT(O94,'Validation Lists'!$D$2),EXACT(O94,'Validation Lists'!$D$3),EXACT(O94,'Validation Lists'!$D$4)))),AND(I94&lt;&gt;"",NOT(OR(EXACT(I94,'Validation Lists'!$E$2),EXACT(I94,'Validation Lists'!$E$3),EXACT(I94,'Validation Lists'!$E$4)))),AND(U94&lt;&gt;"",NOT(OR(EXACT(U94,'Validation Lists'!$F$2),EXACT(U94,'Validation Lists'!$F$3),EXACT(U94,'Validation Lists'!$F$4)))),AND(S94&lt;&gt;"",NOT(OR(EXACT(S94,'Validation Lists'!$G$2),EXACT(S94,'Validation Lists'!$G$3),EXACT(S94,'Validation Lists'!$G$4),EXACT(S94,'Validation Lists'!$G$5)))),AND(T94&lt;&gt;"",NOT(OR(EXACT(T94,'Validation Lists'!$H$2),EXACT(T94,'Validation Lists'!$H$3),EXACT(T94,'Validation Lists'!$H$4)))),AND(R94&lt;&gt;"",NOT(OR(EXACT(R94,'Validation Lists'!$I$2),EXACT(R94,'Validation Lists'!$I$3),EXACT(R94,'Validation Lists'!$I$4),EXACT(R94,'Validation Lists'!$I$5)))),AND(V94&lt;&gt;"",NOT(OR(EXACT(V94,'Validation Lists'!$J$2),EXACT(V94,'Validation Lists'!$J$3),EXACT(V94,'Validation Lists'!$J$4),EXACT(V94,'Validation Lists'!$J$5),EXACT(V94,'Validation Lists'!$J$6)))),AND(W94&lt;&gt;"",NOT(OR(EXACT(W94,'Validation Lists'!$K$2),EXACT(W94,'Validation Lists'!$K$3),EXACT(W94,'Validation Lists'!$K$4),EXACT(W94,'Validation Lists'!$K$5)))),AND(X94&lt;&gt;"",NOT(OR(EXACT(X94,'Validation Lists'!$L$2),EXACT(X94,'Validation Lists'!$L$3),EXACT(X94,'Validation Lists'!$L$4),EXACT(X94,'Validation Lists'!$L$5)))),AND(Y94&lt;&gt;"",NOT(OR(EXACT(Y94,'Validation Lists'!$M$2),EXACT(Y94,'Validation Lists'!$M$3),EXACT(Y94,'Validation Lists'!$M$4),EXACT(Y94,'Validation Lists'!$M$5))))),"No status",IF(OR(B94="",C94="",D94="",M94="",N94="",O94="",I94="",U94="",S94="",T94="",R94="",V94="",W94="",X94="",Y94=""),"",IF(OR(R94="No",R94="Unknown",W94="Material contradiction unresolved",W94="Not checked",X94&lt;&gt;"None"),"Unresolved",IF(OR(N94="Unknown or unauthenticated",O94="Cannot reopen"),IF(AND(D94="Low",M94="Source-reported claim",R94="Yes"),"Supported","Unresolved"),IF(OR(N94="Partly identified",O94="Can reopen with limits",I94="Not available",U94="Historical but still relevant"),IF(OR(M94="Direct observation",AND(M94="Source-reported claim",R94="Yes")),"Supported","Inferred"),IF(U94="Stale or unknown",IF(D94="Low",IF(OR(M94="Direct observation",AND(M94="Source-reported claim",R94="Yes")),"Supported","Inferred"),"Unresolved"),IF(S94="Unknown","Unresolved",IF(S94="Partial match",IF(OR(M94="Direct observation",AND(M94="Source-reported claim",R94="Yes")),"Supported","Inferred"),IF(S94="No match",IF(D94="Low",IF(OR(M94="Direct observation",AND(M94="Source-reported claim",R94="Yes")),"Supported","Inferred"),"Unresolved"),IF(T94="No","Unresolved",IF(OR(T94="Partly",R94="Partial",M94="Modelled estimate"),"Inferred",IF(V94="Unknown","Unresolved",IF(OR(V94="Single source only",V94="Same-origin / copy chain"),IF(OR(M94="Direct observation",AND(M94="Source-reported claim",R94="Yes")),"Supported","Inferred"),"Supported")))))))))))))</x:f>
      </x:c>
      <x:c r="AB94" s="39" t="str">
        <x:f>IF(OR(AND(D94&lt;&gt;"",NOT(OR(EXACT(D94,'Validation Lists'!$A$2),EXACT(D94,'Validation Lists'!$A$3),EXACT(D94,'Validation Lists'!$A$4)))),AND(M94&lt;&gt;"",NOT(OR(EXACT(M94,'Validation Lists'!$B$2),EXACT(M94,'Validation Lists'!$B$3),EXACT(M94,'Validation Lists'!$B$4),EXACT(M94,'Validation Lists'!$B$5)))),AND(N94&lt;&gt;"",NOT(OR(EXACT(N94,'Validation Lists'!$C$2),EXACT(N94,'Validation Lists'!$C$3),EXACT(N94,'Validation Lists'!$C$4)))),AND(O94&lt;&gt;"",NOT(OR(EXACT(O94,'Validation Lists'!$D$2),EXACT(O94,'Validation Lists'!$D$3),EXACT(O94,'Validation Lists'!$D$4)))),AND(I94&lt;&gt;"",NOT(OR(EXACT(I94,'Validation Lists'!$E$2),EXACT(I94,'Validation Lists'!$E$3),EXACT(I94,'Validation Lists'!$E$4)))),AND(U94&lt;&gt;"",NOT(OR(EXACT(U94,'Validation Lists'!$F$2),EXACT(U94,'Validation Lists'!$F$3),EXACT(U94,'Validation Lists'!$F$4)))),AND(S94&lt;&gt;"",NOT(OR(EXACT(S94,'Validation Lists'!$G$2),EXACT(S94,'Validation Lists'!$G$3),EXACT(S94,'Validation Lists'!$G$4),EXACT(S94,'Validation Lists'!$G$5)))),AND(T94&lt;&gt;"",NOT(OR(EXACT(T94,'Validation Lists'!$H$2),EXACT(T94,'Validation Lists'!$H$3),EXACT(T94,'Validation Lists'!$H$4)))),AND(R94&lt;&gt;"",NOT(OR(EXACT(R94,'Validation Lists'!$I$2),EXACT(R94,'Validation Lists'!$I$3),EXACT(R94,'Validation Lists'!$I$4),EXACT(R94,'Validation Lists'!$I$5)))),AND(V94&lt;&gt;"",NOT(OR(EXACT(V94,'Validation Lists'!$J$2),EXACT(V94,'Validation Lists'!$J$3),EXACT(V94,'Validation Lists'!$J$4),EXACT(V94,'Validation Lists'!$J$5),EXACT(V94,'Validation Lists'!$J$6)))),AND(W94&lt;&gt;"",NOT(OR(EXACT(W94,'Validation Lists'!$K$2),EXACT(W94,'Validation Lists'!$K$3),EXACT(W94,'Validation Lists'!$K$4),EXACT(W94,'Validation Lists'!$K$5)))),AND(X94&lt;&gt;"",NOT(OR(EXACT(X94,'Validation Lists'!$L$2),EXACT(X94,'Validation Lists'!$L$3),EXACT(X94,'Validation Lists'!$L$4),EXACT(X94,'Validation Lists'!$L$5)))),AND(Y94&lt;&gt;"",NOT(OR(EXACT(Y94,'Validation Lists'!$M$2),EXACT(Y94,'Validation Lists'!$M$3),EXACT(Y94,'Validation Lists'!$M$4),EXACT(Y94,'Validation Lists'!$M$5))))),"Technical validation error — no outcome",IF(OR(B94="",C94="",D94="",M94="",N94="",O94="",I94="",U94="",S94="",T94="",R94="",V94="",W94="",X94="",Y94=""),"",IF(R94="No","Refuse claim",IF(R94="Unknown","Review required",IF(W94="Material contradiction unresolved",IF(AND(D94="Consequential",X94="Material evidence unavailable"),"Refuse claim","Review required"),IF(W94="Not checked","Review required",IF(OR(X94="Recoverable missing evidence",X94="Unknown"),"Review required",IF(X94="Material evidence unavailable",IF(OR(D94="Material",D94="Consequential"),"Refuse claim","Review required"),IF(OR(N94="Unknown or unauthenticated",O94="Cannot reopen"),IF(D94="Consequential","Refuse claim",IF(AND(D94="Low",M94="Source-reported claim",R94="Yes"),"Use with limits","Review required")),IF(OR(N94="Partly identified",O94="Can reopen with limits"),IF(D94="Low","Use with limits","Review required"),IF(I94="Not available",IF(D94="Low","Use with limits","Review required"),IF(U94="Historical but still relevant","Use with limits",IF(U94="Stale or unknown",IF(D94="Low","Use with limits","Review required"),IF(S94="Unknown","Review required",IF(S94="Partial match",IF(D94="Low","Use with limits","Review required"),IF(S94="No match",IF(D94="Low","Use with limits","Refuse claim"),IF(T94="No","Review required",IF(T94="Partly",IF(D94="Low","Use with limits","Review required"),IF(R94="Partial",IF(D94="Low","Use with limits","Review required"),IF(M94="Modelled estimate",IF(D94="Consequential","Review required","Use with limits"),IF(V94="Unknown","Review required",IF(OR(V94="Single source only",V94="Same-origin / copy chain"),IF(D94="Low","Use with limits","Review required"),IF(Y94="Does not materially change recommendation","No material change","Use")))))))))))))))))))))))</x:f>
      </x:c>
      <x:c r="AC94" s="30"/>
      <x:c r="AD94" s="30"/>
      <x:c r="AE94" s="30"/>
      <x:c r="AF94" s="30"/>
      <x:c r="AG94" s="30"/>
      <x:c r="AH94" s="30"/>
      <x:c r="AI94" s="30"/>
      <x:c r="AJ94" s="30"/>
      <x:c r="AK94" s="30"/>
      <x:c r="AL94" s="30"/>
      <x:c r="AM94" s="43" t="str">
        <x:v>This register governs permitted use from the recorded fields. It does not verify sources, measure reliability or prove commercial outcomes.</x:v>
      </x:c>
    </x:row>
    <x:row r="95">
      <x:c r="A95" s="30"/>
      <x:c r="B95" s="30"/>
      <x:c r="C95" s="30"/>
      <x:c r="D95" s="30"/>
      <x:c r="E95" s="30"/>
      <x:c r="F95" s="30"/>
      <x:c r="G95" s="30"/>
      <x:c r="H95" s="30"/>
      <x:c r="I95" s="30"/>
      <x:c r="J95" s="30"/>
      <x:c r="K95" s="30"/>
      <x:c r="L95" s="30"/>
      <x:c r="M95" s="30"/>
      <x:c r="N95" s="30"/>
      <x:c r="O95" s="30"/>
      <x:c r="P95" s="30"/>
      <x:c r="Q95" s="30"/>
      <x:c r="R95" s="30"/>
      <x:c r="S95" s="30"/>
      <x:c r="T95" s="30"/>
      <x:c r="U95" s="30"/>
      <x:c r="V95" s="30"/>
      <x:c r="W95" s="30"/>
      <x:c r="X95" s="30"/>
      <x:c r="Y95" s="30"/>
      <x:c r="Z95" s="39" t="str">
        <x:f>IF(OR(AND(D95&lt;&gt;"",NOT(OR(EXACT(D95,'Validation Lists'!$A$2),EXACT(D95,'Validation Lists'!$A$3),EXACT(D95,'Validation Lists'!$A$4)))),AND(M95&lt;&gt;"",NOT(OR(EXACT(M95,'Validation Lists'!$B$2),EXACT(M95,'Validation Lists'!$B$3),EXACT(M95,'Validation Lists'!$B$4),EXACT(M95,'Validation Lists'!$B$5)))),AND(N95&lt;&gt;"",NOT(OR(EXACT(N95,'Validation Lists'!$C$2),EXACT(N95,'Validation Lists'!$C$3),EXACT(N95,'Validation Lists'!$C$4)))),AND(O95&lt;&gt;"",NOT(OR(EXACT(O95,'Validation Lists'!$D$2),EXACT(O95,'Validation Lists'!$D$3),EXACT(O95,'Validation Lists'!$D$4)))),AND(I95&lt;&gt;"",NOT(OR(EXACT(I95,'Validation Lists'!$E$2),EXACT(I95,'Validation Lists'!$E$3),EXACT(I95,'Validation Lists'!$E$4)))),AND(U95&lt;&gt;"",NOT(OR(EXACT(U95,'Validation Lists'!$F$2),EXACT(U95,'Validation Lists'!$F$3),EXACT(U95,'Validation Lists'!$F$4)))),AND(S95&lt;&gt;"",NOT(OR(EXACT(S95,'Validation Lists'!$G$2),EXACT(S95,'Validation Lists'!$G$3),EXACT(S95,'Validation Lists'!$G$4),EXACT(S95,'Validation Lists'!$G$5)))),AND(T95&lt;&gt;"",NOT(OR(EXACT(T95,'Validation Lists'!$H$2),EXACT(T95,'Validation Lists'!$H$3),EXACT(T95,'Validation Lists'!$H$4)))),AND(R95&lt;&gt;"",NOT(OR(EXACT(R95,'Validation Lists'!$I$2),EXACT(R95,'Validation Lists'!$I$3),EXACT(R95,'Validation Lists'!$I$4),EXACT(R95,'Validation Lists'!$I$5)))),AND(V95&lt;&gt;"",NOT(OR(EXACT(V95,'Validation Lists'!$J$2),EXACT(V95,'Validation Lists'!$J$3),EXACT(V95,'Validation Lists'!$J$4),EXACT(V95,'Validation Lists'!$J$5),EXACT(V95,'Validation Lists'!$J$6)))),AND(W95&lt;&gt;"",NOT(OR(EXACT(W95,'Validation Lists'!$K$2),EXACT(W95,'Validation Lists'!$K$3),EXACT(W95,'Validation Lists'!$K$4),EXACT(W95,'Validation Lists'!$K$5)))),AND(X95&lt;&gt;"",NOT(OR(EXACT(X95,'Validation Lists'!$L$2),EXACT(X95,'Validation Lists'!$L$3),EXACT(X95,'Validation Lists'!$L$4),EXACT(X95,'Validation Lists'!$L$5)))),AND(Y95&lt;&gt;"",NOT(OR(EXACT(Y95,'Validation Lists'!$M$2),EXACT(Y95,'Validation Lists'!$M$3),EXACT(Y95,'Validation Lists'!$M$4),EXACT(Y95,'Validation Lists'!$M$5))))),"No condition",IF(OR(B95="",C95="",D95="",M95="",N95="",O95="",I95="",U95="",S95="",T95="",R95="",V95="",W95="",X95="",Y95=""),"",IF(R95="No","Limited / weak",IF(R95="Unknown","Missing",IF(W95="Material contradiction unresolved","Contradictory",IF(W95="Not checked","Missing",IF(OR(X95="Recoverable missing evidence",X95="Material evidence unavailable",X95="Unknown"),"Missing",IF(OR(N95="Unknown or unauthenticated",O95="Cannot reopen",N95="Partly identified",O95="Can reopen with limits",I95="Not available"),"Limited / weak",IF(U95="Historical but still relevant","Limited / weak",IF(U95="Stale or unknown","Stale",IF(S95="Unknown","Missing",IF(OR(S95="Partial match",S95="No match",T95="No",T95="Partly",R95="Partial",M95="Modelled estimate",V95="Single source only",V95="Same-origin / copy chain"),"Limited / weak",IF(V95="Unknown","Missing","Fit")))))))))))))</x:f>
      </x:c>
      <x:c r="AA95" s="39" t="str">
        <x:f>IF(OR(AND(D95&lt;&gt;"",NOT(OR(EXACT(D95,'Validation Lists'!$A$2),EXACT(D95,'Validation Lists'!$A$3),EXACT(D95,'Validation Lists'!$A$4)))),AND(M95&lt;&gt;"",NOT(OR(EXACT(M95,'Validation Lists'!$B$2),EXACT(M95,'Validation Lists'!$B$3),EXACT(M95,'Validation Lists'!$B$4),EXACT(M95,'Validation Lists'!$B$5)))),AND(N95&lt;&gt;"",NOT(OR(EXACT(N95,'Validation Lists'!$C$2),EXACT(N95,'Validation Lists'!$C$3),EXACT(N95,'Validation Lists'!$C$4)))),AND(O95&lt;&gt;"",NOT(OR(EXACT(O95,'Validation Lists'!$D$2),EXACT(O95,'Validation Lists'!$D$3),EXACT(O95,'Validation Lists'!$D$4)))),AND(I95&lt;&gt;"",NOT(OR(EXACT(I95,'Validation Lists'!$E$2),EXACT(I95,'Validation Lists'!$E$3),EXACT(I95,'Validation Lists'!$E$4)))),AND(U95&lt;&gt;"",NOT(OR(EXACT(U95,'Validation Lists'!$F$2),EXACT(U95,'Validation Lists'!$F$3),EXACT(U95,'Validation Lists'!$F$4)))),AND(S95&lt;&gt;"",NOT(OR(EXACT(S95,'Validation Lists'!$G$2),EXACT(S95,'Validation Lists'!$G$3),EXACT(S95,'Validation Lists'!$G$4),EXACT(S95,'Validation Lists'!$G$5)))),AND(T95&lt;&gt;"",NOT(OR(EXACT(T95,'Validation Lists'!$H$2),EXACT(T95,'Validation Lists'!$H$3),EXACT(T95,'Validation Lists'!$H$4)))),AND(R95&lt;&gt;"",NOT(OR(EXACT(R95,'Validation Lists'!$I$2),EXACT(R95,'Validation Lists'!$I$3),EXACT(R95,'Validation Lists'!$I$4),EXACT(R95,'Validation Lists'!$I$5)))),AND(V95&lt;&gt;"",NOT(OR(EXACT(V95,'Validation Lists'!$J$2),EXACT(V95,'Validation Lists'!$J$3),EXACT(V95,'Validation Lists'!$J$4),EXACT(V95,'Validation Lists'!$J$5),EXACT(V95,'Validation Lists'!$J$6)))),AND(W95&lt;&gt;"",NOT(OR(EXACT(W95,'Validation Lists'!$K$2),EXACT(W95,'Validation Lists'!$K$3),EXACT(W95,'Validation Lists'!$K$4),EXACT(W95,'Validation Lists'!$K$5)))),AND(X95&lt;&gt;"",NOT(OR(EXACT(X95,'Validation Lists'!$L$2),EXACT(X95,'Validation Lists'!$L$3),EXACT(X95,'Validation Lists'!$L$4),EXACT(X95,'Validation Lists'!$L$5)))),AND(Y95&lt;&gt;"",NOT(OR(EXACT(Y95,'Validation Lists'!$M$2),EXACT(Y95,'Validation Lists'!$M$3),EXACT(Y95,'Validation Lists'!$M$4),EXACT(Y95,'Validation Lists'!$M$5))))),"No status",IF(OR(B95="",C95="",D95="",M95="",N95="",O95="",I95="",U95="",S95="",T95="",R95="",V95="",W95="",X95="",Y95=""),"",IF(OR(R95="No",R95="Unknown",W95="Material contradiction unresolved",W95="Not checked",X95&lt;&gt;"None"),"Unresolved",IF(OR(N95="Unknown or unauthenticated",O95="Cannot reopen"),IF(AND(D95="Low",M95="Source-reported claim",R95="Yes"),"Supported","Unresolved"),IF(OR(N95="Partly identified",O95="Can reopen with limits",I95="Not available",U95="Historical but still relevant"),IF(OR(M95="Direct observation",AND(M95="Source-reported claim",R95="Yes")),"Supported","Inferred"),IF(U95="Stale or unknown",IF(D95="Low",IF(OR(M95="Direct observation",AND(M95="Source-reported claim",R95="Yes")),"Supported","Inferred"),"Unresolved"),IF(S95="Unknown","Unresolved",IF(S95="Partial match",IF(OR(M95="Direct observation",AND(M95="Source-reported claim",R95="Yes")),"Supported","Inferred"),IF(S95="No match",IF(D95="Low",IF(OR(M95="Direct observation",AND(M95="Source-reported claim",R95="Yes")),"Supported","Inferred"),"Unresolved"),IF(T95="No","Unresolved",IF(OR(T95="Partly",R95="Partial",M95="Modelled estimate"),"Inferred",IF(V95="Unknown","Unresolved",IF(OR(V95="Single source only",V95="Same-origin / copy chain"),IF(OR(M95="Direct observation",AND(M95="Source-reported claim",R95="Yes")),"Supported","Inferred"),"Supported")))))))))))))</x:f>
      </x:c>
      <x:c r="AB95" s="39" t="str">
        <x:f>IF(OR(AND(D95&lt;&gt;"",NOT(OR(EXACT(D95,'Validation Lists'!$A$2),EXACT(D95,'Validation Lists'!$A$3),EXACT(D95,'Validation Lists'!$A$4)))),AND(M95&lt;&gt;"",NOT(OR(EXACT(M95,'Validation Lists'!$B$2),EXACT(M95,'Validation Lists'!$B$3),EXACT(M95,'Validation Lists'!$B$4),EXACT(M95,'Validation Lists'!$B$5)))),AND(N95&lt;&gt;"",NOT(OR(EXACT(N95,'Validation Lists'!$C$2),EXACT(N95,'Validation Lists'!$C$3),EXACT(N95,'Validation Lists'!$C$4)))),AND(O95&lt;&gt;"",NOT(OR(EXACT(O95,'Validation Lists'!$D$2),EXACT(O95,'Validation Lists'!$D$3),EXACT(O95,'Validation Lists'!$D$4)))),AND(I95&lt;&gt;"",NOT(OR(EXACT(I95,'Validation Lists'!$E$2),EXACT(I95,'Validation Lists'!$E$3),EXACT(I95,'Validation Lists'!$E$4)))),AND(U95&lt;&gt;"",NOT(OR(EXACT(U95,'Validation Lists'!$F$2),EXACT(U95,'Validation Lists'!$F$3),EXACT(U95,'Validation Lists'!$F$4)))),AND(S95&lt;&gt;"",NOT(OR(EXACT(S95,'Validation Lists'!$G$2),EXACT(S95,'Validation Lists'!$G$3),EXACT(S95,'Validation Lists'!$G$4),EXACT(S95,'Validation Lists'!$G$5)))),AND(T95&lt;&gt;"",NOT(OR(EXACT(T95,'Validation Lists'!$H$2),EXACT(T95,'Validation Lists'!$H$3),EXACT(T95,'Validation Lists'!$H$4)))),AND(R95&lt;&gt;"",NOT(OR(EXACT(R95,'Validation Lists'!$I$2),EXACT(R95,'Validation Lists'!$I$3),EXACT(R95,'Validation Lists'!$I$4),EXACT(R95,'Validation Lists'!$I$5)))),AND(V95&lt;&gt;"",NOT(OR(EXACT(V95,'Validation Lists'!$J$2),EXACT(V95,'Validation Lists'!$J$3),EXACT(V95,'Validation Lists'!$J$4),EXACT(V95,'Validation Lists'!$J$5),EXACT(V95,'Validation Lists'!$J$6)))),AND(W95&lt;&gt;"",NOT(OR(EXACT(W95,'Validation Lists'!$K$2),EXACT(W95,'Validation Lists'!$K$3),EXACT(W95,'Validation Lists'!$K$4),EXACT(W95,'Validation Lists'!$K$5)))),AND(X95&lt;&gt;"",NOT(OR(EXACT(X95,'Validation Lists'!$L$2),EXACT(X95,'Validation Lists'!$L$3),EXACT(X95,'Validation Lists'!$L$4),EXACT(X95,'Validation Lists'!$L$5)))),AND(Y95&lt;&gt;"",NOT(OR(EXACT(Y95,'Validation Lists'!$M$2),EXACT(Y95,'Validation Lists'!$M$3),EXACT(Y95,'Validation Lists'!$M$4),EXACT(Y95,'Validation Lists'!$M$5))))),"Technical validation error — no outcome",IF(OR(B95="",C95="",D95="",M95="",N95="",O95="",I95="",U95="",S95="",T95="",R95="",V95="",W95="",X95="",Y95=""),"",IF(R95="No","Refuse claim",IF(R95="Unknown","Review required",IF(W95="Material contradiction unresolved",IF(AND(D95="Consequential",X95="Material evidence unavailable"),"Refuse claim","Review required"),IF(W95="Not checked","Review required",IF(OR(X95="Recoverable missing evidence",X95="Unknown"),"Review required",IF(X95="Material evidence unavailable",IF(OR(D95="Material",D95="Consequential"),"Refuse claim","Review required"),IF(OR(N95="Unknown or unauthenticated",O95="Cannot reopen"),IF(D95="Consequential","Refuse claim",IF(AND(D95="Low",M95="Source-reported claim",R95="Yes"),"Use with limits","Review required")),IF(OR(N95="Partly identified",O95="Can reopen with limits"),IF(D95="Low","Use with limits","Review required"),IF(I95="Not available",IF(D95="Low","Use with limits","Review required"),IF(U95="Historical but still relevant","Use with limits",IF(U95="Stale or unknown",IF(D95="Low","Use with limits","Review required"),IF(S95="Unknown","Review required",IF(S95="Partial match",IF(D95="Low","Use with limits","Review required"),IF(S95="No match",IF(D95="Low","Use with limits","Refuse claim"),IF(T95="No","Review required",IF(T95="Partly",IF(D95="Low","Use with limits","Review required"),IF(R95="Partial",IF(D95="Low","Use with limits","Review required"),IF(M95="Modelled estimate",IF(D95="Consequential","Review required","Use with limits"),IF(V95="Unknown","Review required",IF(OR(V95="Single source only",V95="Same-origin / copy chain"),IF(D95="Low","Use with limits","Review required"),IF(Y95="Does not materially change recommendation","No material change","Use")))))))))))))))))))))))</x:f>
      </x:c>
      <x:c r="AC95" s="30"/>
      <x:c r="AD95" s="30"/>
      <x:c r="AE95" s="30"/>
      <x:c r="AF95" s="30"/>
      <x:c r="AG95" s="30"/>
      <x:c r="AH95" s="30"/>
      <x:c r="AI95" s="30"/>
      <x:c r="AJ95" s="30"/>
      <x:c r="AK95" s="30"/>
      <x:c r="AL95" s="30"/>
      <x:c r="AM95" s="43" t="str">
        <x:v>This register governs permitted use from the recorded fields. It does not verify sources, measure reliability or prove commercial outcomes.</x:v>
      </x:c>
    </x:row>
    <x:row r="96">
      <x:c r="A96" s="30"/>
      <x:c r="B96" s="30"/>
      <x:c r="C96" s="30"/>
      <x:c r="D96" s="30"/>
      <x:c r="E96" s="30"/>
      <x:c r="F96" s="30"/>
      <x:c r="G96" s="30"/>
      <x:c r="H96" s="30"/>
      <x:c r="I96" s="30"/>
      <x:c r="J96" s="30"/>
      <x:c r="K96" s="30"/>
      <x:c r="L96" s="30"/>
      <x:c r="M96" s="30"/>
      <x:c r="N96" s="30"/>
      <x:c r="O96" s="30"/>
      <x:c r="P96" s="30"/>
      <x:c r="Q96" s="30"/>
      <x:c r="R96" s="30"/>
      <x:c r="S96" s="30"/>
      <x:c r="T96" s="30"/>
      <x:c r="U96" s="30"/>
      <x:c r="V96" s="30"/>
      <x:c r="W96" s="30"/>
      <x:c r="X96" s="30"/>
      <x:c r="Y96" s="30"/>
      <x:c r="Z96" s="39" t="str">
        <x:f>IF(OR(AND(D96&lt;&gt;"",NOT(OR(EXACT(D96,'Validation Lists'!$A$2),EXACT(D96,'Validation Lists'!$A$3),EXACT(D96,'Validation Lists'!$A$4)))),AND(M96&lt;&gt;"",NOT(OR(EXACT(M96,'Validation Lists'!$B$2),EXACT(M96,'Validation Lists'!$B$3),EXACT(M96,'Validation Lists'!$B$4),EXACT(M96,'Validation Lists'!$B$5)))),AND(N96&lt;&gt;"",NOT(OR(EXACT(N96,'Validation Lists'!$C$2),EXACT(N96,'Validation Lists'!$C$3),EXACT(N96,'Validation Lists'!$C$4)))),AND(O96&lt;&gt;"",NOT(OR(EXACT(O96,'Validation Lists'!$D$2),EXACT(O96,'Validation Lists'!$D$3),EXACT(O96,'Validation Lists'!$D$4)))),AND(I96&lt;&gt;"",NOT(OR(EXACT(I96,'Validation Lists'!$E$2),EXACT(I96,'Validation Lists'!$E$3),EXACT(I96,'Validation Lists'!$E$4)))),AND(U96&lt;&gt;"",NOT(OR(EXACT(U96,'Validation Lists'!$F$2),EXACT(U96,'Validation Lists'!$F$3),EXACT(U96,'Validation Lists'!$F$4)))),AND(S96&lt;&gt;"",NOT(OR(EXACT(S96,'Validation Lists'!$G$2),EXACT(S96,'Validation Lists'!$G$3),EXACT(S96,'Validation Lists'!$G$4),EXACT(S96,'Validation Lists'!$G$5)))),AND(T96&lt;&gt;"",NOT(OR(EXACT(T96,'Validation Lists'!$H$2),EXACT(T96,'Validation Lists'!$H$3),EXACT(T96,'Validation Lists'!$H$4)))),AND(R96&lt;&gt;"",NOT(OR(EXACT(R96,'Validation Lists'!$I$2),EXACT(R96,'Validation Lists'!$I$3),EXACT(R96,'Validation Lists'!$I$4),EXACT(R96,'Validation Lists'!$I$5)))),AND(V96&lt;&gt;"",NOT(OR(EXACT(V96,'Validation Lists'!$J$2),EXACT(V96,'Validation Lists'!$J$3),EXACT(V96,'Validation Lists'!$J$4),EXACT(V96,'Validation Lists'!$J$5),EXACT(V96,'Validation Lists'!$J$6)))),AND(W96&lt;&gt;"",NOT(OR(EXACT(W96,'Validation Lists'!$K$2),EXACT(W96,'Validation Lists'!$K$3),EXACT(W96,'Validation Lists'!$K$4),EXACT(W96,'Validation Lists'!$K$5)))),AND(X96&lt;&gt;"",NOT(OR(EXACT(X96,'Validation Lists'!$L$2),EXACT(X96,'Validation Lists'!$L$3),EXACT(X96,'Validation Lists'!$L$4),EXACT(X96,'Validation Lists'!$L$5)))),AND(Y96&lt;&gt;"",NOT(OR(EXACT(Y96,'Validation Lists'!$M$2),EXACT(Y96,'Validation Lists'!$M$3),EXACT(Y96,'Validation Lists'!$M$4),EXACT(Y96,'Validation Lists'!$M$5))))),"No condition",IF(OR(B96="",C96="",D96="",M96="",N96="",O96="",I96="",U96="",S96="",T96="",R96="",V96="",W96="",X96="",Y96=""),"",IF(R96="No","Limited / weak",IF(R96="Unknown","Missing",IF(W96="Material contradiction unresolved","Contradictory",IF(W96="Not checked","Missing",IF(OR(X96="Recoverable missing evidence",X96="Material evidence unavailable",X96="Unknown"),"Missing",IF(OR(N96="Unknown or unauthenticated",O96="Cannot reopen",N96="Partly identified",O96="Can reopen with limits",I96="Not available"),"Limited / weak",IF(U96="Historical but still relevant","Limited / weak",IF(U96="Stale or unknown","Stale",IF(S96="Unknown","Missing",IF(OR(S96="Partial match",S96="No match",T96="No",T96="Partly",R96="Partial",M96="Modelled estimate",V96="Single source only",V96="Same-origin / copy chain"),"Limited / weak",IF(V96="Unknown","Missing","Fit")))))))))))))</x:f>
      </x:c>
      <x:c r="AA96" s="39" t="str">
        <x:f>IF(OR(AND(D96&lt;&gt;"",NOT(OR(EXACT(D96,'Validation Lists'!$A$2),EXACT(D96,'Validation Lists'!$A$3),EXACT(D96,'Validation Lists'!$A$4)))),AND(M96&lt;&gt;"",NOT(OR(EXACT(M96,'Validation Lists'!$B$2),EXACT(M96,'Validation Lists'!$B$3),EXACT(M96,'Validation Lists'!$B$4),EXACT(M96,'Validation Lists'!$B$5)))),AND(N96&lt;&gt;"",NOT(OR(EXACT(N96,'Validation Lists'!$C$2),EXACT(N96,'Validation Lists'!$C$3),EXACT(N96,'Validation Lists'!$C$4)))),AND(O96&lt;&gt;"",NOT(OR(EXACT(O96,'Validation Lists'!$D$2),EXACT(O96,'Validation Lists'!$D$3),EXACT(O96,'Validation Lists'!$D$4)))),AND(I96&lt;&gt;"",NOT(OR(EXACT(I96,'Validation Lists'!$E$2),EXACT(I96,'Validation Lists'!$E$3),EXACT(I96,'Validation Lists'!$E$4)))),AND(U96&lt;&gt;"",NOT(OR(EXACT(U96,'Validation Lists'!$F$2),EXACT(U96,'Validation Lists'!$F$3),EXACT(U96,'Validation Lists'!$F$4)))),AND(S96&lt;&gt;"",NOT(OR(EXACT(S96,'Validation Lists'!$G$2),EXACT(S96,'Validation Lists'!$G$3),EXACT(S96,'Validation Lists'!$G$4),EXACT(S96,'Validation Lists'!$G$5)))),AND(T96&lt;&gt;"",NOT(OR(EXACT(T96,'Validation Lists'!$H$2),EXACT(T96,'Validation Lists'!$H$3),EXACT(T96,'Validation Lists'!$H$4)))),AND(R96&lt;&gt;"",NOT(OR(EXACT(R96,'Validation Lists'!$I$2),EXACT(R96,'Validation Lists'!$I$3),EXACT(R96,'Validation Lists'!$I$4),EXACT(R96,'Validation Lists'!$I$5)))),AND(V96&lt;&gt;"",NOT(OR(EXACT(V96,'Validation Lists'!$J$2),EXACT(V96,'Validation Lists'!$J$3),EXACT(V96,'Validation Lists'!$J$4),EXACT(V96,'Validation Lists'!$J$5),EXACT(V96,'Validation Lists'!$J$6)))),AND(W96&lt;&gt;"",NOT(OR(EXACT(W96,'Validation Lists'!$K$2),EXACT(W96,'Validation Lists'!$K$3),EXACT(W96,'Validation Lists'!$K$4),EXACT(W96,'Validation Lists'!$K$5)))),AND(X96&lt;&gt;"",NOT(OR(EXACT(X96,'Validation Lists'!$L$2),EXACT(X96,'Validation Lists'!$L$3),EXACT(X96,'Validation Lists'!$L$4),EXACT(X96,'Validation Lists'!$L$5)))),AND(Y96&lt;&gt;"",NOT(OR(EXACT(Y96,'Validation Lists'!$M$2),EXACT(Y96,'Validation Lists'!$M$3),EXACT(Y96,'Validation Lists'!$M$4),EXACT(Y96,'Validation Lists'!$M$5))))),"No status",IF(OR(B96="",C96="",D96="",M96="",N96="",O96="",I96="",U96="",S96="",T96="",R96="",V96="",W96="",X96="",Y96=""),"",IF(OR(R96="No",R96="Unknown",W96="Material contradiction unresolved",W96="Not checked",X96&lt;&gt;"None"),"Unresolved",IF(OR(N96="Unknown or unauthenticated",O96="Cannot reopen"),IF(AND(D96="Low",M96="Source-reported claim",R96="Yes"),"Supported","Unresolved"),IF(OR(N96="Partly identified",O96="Can reopen with limits",I96="Not available",U96="Historical but still relevant"),IF(OR(M96="Direct observation",AND(M96="Source-reported claim",R96="Yes")),"Supported","Inferred"),IF(U96="Stale or unknown",IF(D96="Low",IF(OR(M96="Direct observation",AND(M96="Source-reported claim",R96="Yes")),"Supported","Inferred"),"Unresolved"),IF(S96="Unknown","Unresolved",IF(S96="Partial match",IF(OR(M96="Direct observation",AND(M96="Source-reported claim",R96="Yes")),"Supported","Inferred"),IF(S96="No match",IF(D96="Low",IF(OR(M96="Direct observation",AND(M96="Source-reported claim",R96="Yes")),"Supported","Inferred"),"Unresolved"),IF(T96="No","Unresolved",IF(OR(T96="Partly",R96="Partial",M96="Modelled estimate"),"Inferred",IF(V96="Unknown","Unresolved",IF(OR(V96="Single source only",V96="Same-origin / copy chain"),IF(OR(M96="Direct observation",AND(M96="Source-reported claim",R96="Yes")),"Supported","Inferred"),"Supported")))))))))))))</x:f>
      </x:c>
      <x:c r="AB96" s="39" t="str">
        <x:f>IF(OR(AND(D96&lt;&gt;"",NOT(OR(EXACT(D96,'Validation Lists'!$A$2),EXACT(D96,'Validation Lists'!$A$3),EXACT(D96,'Validation Lists'!$A$4)))),AND(M96&lt;&gt;"",NOT(OR(EXACT(M96,'Validation Lists'!$B$2),EXACT(M96,'Validation Lists'!$B$3),EXACT(M96,'Validation Lists'!$B$4),EXACT(M96,'Validation Lists'!$B$5)))),AND(N96&lt;&gt;"",NOT(OR(EXACT(N96,'Validation Lists'!$C$2),EXACT(N96,'Validation Lists'!$C$3),EXACT(N96,'Validation Lists'!$C$4)))),AND(O96&lt;&gt;"",NOT(OR(EXACT(O96,'Validation Lists'!$D$2),EXACT(O96,'Validation Lists'!$D$3),EXACT(O96,'Validation Lists'!$D$4)))),AND(I96&lt;&gt;"",NOT(OR(EXACT(I96,'Validation Lists'!$E$2),EXACT(I96,'Validation Lists'!$E$3),EXACT(I96,'Validation Lists'!$E$4)))),AND(U96&lt;&gt;"",NOT(OR(EXACT(U96,'Validation Lists'!$F$2),EXACT(U96,'Validation Lists'!$F$3),EXACT(U96,'Validation Lists'!$F$4)))),AND(S96&lt;&gt;"",NOT(OR(EXACT(S96,'Validation Lists'!$G$2),EXACT(S96,'Validation Lists'!$G$3),EXACT(S96,'Validation Lists'!$G$4),EXACT(S96,'Validation Lists'!$G$5)))),AND(T96&lt;&gt;"",NOT(OR(EXACT(T96,'Validation Lists'!$H$2),EXACT(T96,'Validation Lists'!$H$3),EXACT(T96,'Validation Lists'!$H$4)))),AND(R96&lt;&gt;"",NOT(OR(EXACT(R96,'Validation Lists'!$I$2),EXACT(R96,'Validation Lists'!$I$3),EXACT(R96,'Validation Lists'!$I$4),EXACT(R96,'Validation Lists'!$I$5)))),AND(V96&lt;&gt;"",NOT(OR(EXACT(V96,'Validation Lists'!$J$2),EXACT(V96,'Validation Lists'!$J$3),EXACT(V96,'Validation Lists'!$J$4),EXACT(V96,'Validation Lists'!$J$5),EXACT(V96,'Validation Lists'!$J$6)))),AND(W96&lt;&gt;"",NOT(OR(EXACT(W96,'Validation Lists'!$K$2),EXACT(W96,'Validation Lists'!$K$3),EXACT(W96,'Validation Lists'!$K$4),EXACT(W96,'Validation Lists'!$K$5)))),AND(X96&lt;&gt;"",NOT(OR(EXACT(X96,'Validation Lists'!$L$2),EXACT(X96,'Validation Lists'!$L$3),EXACT(X96,'Validation Lists'!$L$4),EXACT(X96,'Validation Lists'!$L$5)))),AND(Y96&lt;&gt;"",NOT(OR(EXACT(Y96,'Validation Lists'!$M$2),EXACT(Y96,'Validation Lists'!$M$3),EXACT(Y96,'Validation Lists'!$M$4),EXACT(Y96,'Validation Lists'!$M$5))))),"Technical validation error — no outcome",IF(OR(B96="",C96="",D96="",M96="",N96="",O96="",I96="",U96="",S96="",T96="",R96="",V96="",W96="",X96="",Y96=""),"",IF(R96="No","Refuse claim",IF(R96="Unknown","Review required",IF(W96="Material contradiction unresolved",IF(AND(D96="Consequential",X96="Material evidence unavailable"),"Refuse claim","Review required"),IF(W96="Not checked","Review required",IF(OR(X96="Recoverable missing evidence",X96="Unknown"),"Review required",IF(X96="Material evidence unavailable",IF(OR(D96="Material",D96="Consequential"),"Refuse claim","Review required"),IF(OR(N96="Unknown or unauthenticated",O96="Cannot reopen"),IF(D96="Consequential","Refuse claim",IF(AND(D96="Low",M96="Source-reported claim",R96="Yes"),"Use with limits","Review required")),IF(OR(N96="Partly identified",O96="Can reopen with limits"),IF(D96="Low","Use with limits","Review required"),IF(I96="Not available",IF(D96="Low","Use with limits","Review required"),IF(U96="Historical but still relevant","Use with limits",IF(U96="Stale or unknown",IF(D96="Low","Use with limits","Review required"),IF(S96="Unknown","Review required",IF(S96="Partial match",IF(D96="Low","Use with limits","Review required"),IF(S96="No match",IF(D96="Low","Use with limits","Refuse claim"),IF(T96="No","Review required",IF(T96="Partly",IF(D96="Low","Use with limits","Review required"),IF(R96="Partial",IF(D96="Low","Use with limits","Review required"),IF(M96="Modelled estimate",IF(D96="Consequential","Review required","Use with limits"),IF(V96="Unknown","Review required",IF(OR(V96="Single source only",V96="Same-origin / copy chain"),IF(D96="Low","Use with limits","Review required"),IF(Y96="Does not materially change recommendation","No material change","Use")))))))))))))))))))))))</x:f>
      </x:c>
      <x:c r="AC96" s="30"/>
      <x:c r="AD96" s="30"/>
      <x:c r="AE96" s="30"/>
      <x:c r="AF96" s="30"/>
      <x:c r="AG96" s="30"/>
      <x:c r="AH96" s="30"/>
      <x:c r="AI96" s="30"/>
      <x:c r="AJ96" s="30"/>
      <x:c r="AK96" s="30"/>
      <x:c r="AL96" s="30"/>
      <x:c r="AM96" s="43" t="str">
        <x:v>This register governs permitted use from the recorded fields. It does not verify sources, measure reliability or prove commercial outcomes.</x:v>
      </x:c>
    </x:row>
    <x:row r="97">
      <x:c r="A97" s="30"/>
      <x:c r="B97" s="30"/>
      <x:c r="C97" s="30"/>
      <x:c r="D97" s="30"/>
      <x:c r="E97" s="30"/>
      <x:c r="F97" s="30"/>
      <x:c r="G97" s="30"/>
      <x:c r="H97" s="30"/>
      <x:c r="I97" s="30"/>
      <x:c r="J97" s="30"/>
      <x:c r="K97" s="30"/>
      <x:c r="L97" s="30"/>
      <x:c r="M97" s="30"/>
      <x:c r="N97" s="30"/>
      <x:c r="O97" s="30"/>
      <x:c r="P97" s="30"/>
      <x:c r="Q97" s="30"/>
      <x:c r="R97" s="30"/>
      <x:c r="S97" s="30"/>
      <x:c r="T97" s="30"/>
      <x:c r="U97" s="30"/>
      <x:c r="V97" s="30"/>
      <x:c r="W97" s="30"/>
      <x:c r="X97" s="30"/>
      <x:c r="Y97" s="30"/>
      <x:c r="Z97" s="39" t="str">
        <x:f>IF(OR(AND(D97&lt;&gt;"",NOT(OR(EXACT(D97,'Validation Lists'!$A$2),EXACT(D97,'Validation Lists'!$A$3),EXACT(D97,'Validation Lists'!$A$4)))),AND(M97&lt;&gt;"",NOT(OR(EXACT(M97,'Validation Lists'!$B$2),EXACT(M97,'Validation Lists'!$B$3),EXACT(M97,'Validation Lists'!$B$4),EXACT(M97,'Validation Lists'!$B$5)))),AND(N97&lt;&gt;"",NOT(OR(EXACT(N97,'Validation Lists'!$C$2),EXACT(N97,'Validation Lists'!$C$3),EXACT(N97,'Validation Lists'!$C$4)))),AND(O97&lt;&gt;"",NOT(OR(EXACT(O97,'Validation Lists'!$D$2),EXACT(O97,'Validation Lists'!$D$3),EXACT(O97,'Validation Lists'!$D$4)))),AND(I97&lt;&gt;"",NOT(OR(EXACT(I97,'Validation Lists'!$E$2),EXACT(I97,'Validation Lists'!$E$3),EXACT(I97,'Validation Lists'!$E$4)))),AND(U97&lt;&gt;"",NOT(OR(EXACT(U97,'Validation Lists'!$F$2),EXACT(U97,'Validation Lists'!$F$3),EXACT(U97,'Validation Lists'!$F$4)))),AND(S97&lt;&gt;"",NOT(OR(EXACT(S97,'Validation Lists'!$G$2),EXACT(S97,'Validation Lists'!$G$3),EXACT(S97,'Validation Lists'!$G$4),EXACT(S97,'Validation Lists'!$G$5)))),AND(T97&lt;&gt;"",NOT(OR(EXACT(T97,'Validation Lists'!$H$2),EXACT(T97,'Validation Lists'!$H$3),EXACT(T97,'Validation Lists'!$H$4)))),AND(R97&lt;&gt;"",NOT(OR(EXACT(R97,'Validation Lists'!$I$2),EXACT(R97,'Validation Lists'!$I$3),EXACT(R97,'Validation Lists'!$I$4),EXACT(R97,'Validation Lists'!$I$5)))),AND(V97&lt;&gt;"",NOT(OR(EXACT(V97,'Validation Lists'!$J$2),EXACT(V97,'Validation Lists'!$J$3),EXACT(V97,'Validation Lists'!$J$4),EXACT(V97,'Validation Lists'!$J$5),EXACT(V97,'Validation Lists'!$J$6)))),AND(W97&lt;&gt;"",NOT(OR(EXACT(W97,'Validation Lists'!$K$2),EXACT(W97,'Validation Lists'!$K$3),EXACT(W97,'Validation Lists'!$K$4),EXACT(W97,'Validation Lists'!$K$5)))),AND(X97&lt;&gt;"",NOT(OR(EXACT(X97,'Validation Lists'!$L$2),EXACT(X97,'Validation Lists'!$L$3),EXACT(X97,'Validation Lists'!$L$4),EXACT(X97,'Validation Lists'!$L$5)))),AND(Y97&lt;&gt;"",NOT(OR(EXACT(Y97,'Validation Lists'!$M$2),EXACT(Y97,'Validation Lists'!$M$3),EXACT(Y97,'Validation Lists'!$M$4),EXACT(Y97,'Validation Lists'!$M$5))))),"No condition",IF(OR(B97="",C97="",D97="",M97="",N97="",O97="",I97="",U97="",S97="",T97="",R97="",V97="",W97="",X97="",Y97=""),"",IF(R97="No","Limited / weak",IF(R97="Unknown","Missing",IF(W97="Material contradiction unresolved","Contradictory",IF(W97="Not checked","Missing",IF(OR(X97="Recoverable missing evidence",X97="Material evidence unavailable",X97="Unknown"),"Missing",IF(OR(N97="Unknown or unauthenticated",O97="Cannot reopen",N97="Partly identified",O97="Can reopen with limits",I97="Not available"),"Limited / weak",IF(U97="Historical but still relevant","Limited / weak",IF(U97="Stale or unknown","Stale",IF(S97="Unknown","Missing",IF(OR(S97="Partial match",S97="No match",T97="No",T97="Partly",R97="Partial",M97="Modelled estimate",V97="Single source only",V97="Same-origin / copy chain"),"Limited / weak",IF(V97="Unknown","Missing","Fit")))))))))))))</x:f>
      </x:c>
      <x:c r="AA97" s="39" t="str">
        <x:f>IF(OR(AND(D97&lt;&gt;"",NOT(OR(EXACT(D97,'Validation Lists'!$A$2),EXACT(D97,'Validation Lists'!$A$3),EXACT(D97,'Validation Lists'!$A$4)))),AND(M97&lt;&gt;"",NOT(OR(EXACT(M97,'Validation Lists'!$B$2),EXACT(M97,'Validation Lists'!$B$3),EXACT(M97,'Validation Lists'!$B$4),EXACT(M97,'Validation Lists'!$B$5)))),AND(N97&lt;&gt;"",NOT(OR(EXACT(N97,'Validation Lists'!$C$2),EXACT(N97,'Validation Lists'!$C$3),EXACT(N97,'Validation Lists'!$C$4)))),AND(O97&lt;&gt;"",NOT(OR(EXACT(O97,'Validation Lists'!$D$2),EXACT(O97,'Validation Lists'!$D$3),EXACT(O97,'Validation Lists'!$D$4)))),AND(I97&lt;&gt;"",NOT(OR(EXACT(I97,'Validation Lists'!$E$2),EXACT(I97,'Validation Lists'!$E$3),EXACT(I97,'Validation Lists'!$E$4)))),AND(U97&lt;&gt;"",NOT(OR(EXACT(U97,'Validation Lists'!$F$2),EXACT(U97,'Validation Lists'!$F$3),EXACT(U97,'Validation Lists'!$F$4)))),AND(S97&lt;&gt;"",NOT(OR(EXACT(S97,'Validation Lists'!$G$2),EXACT(S97,'Validation Lists'!$G$3),EXACT(S97,'Validation Lists'!$G$4),EXACT(S97,'Validation Lists'!$G$5)))),AND(T97&lt;&gt;"",NOT(OR(EXACT(T97,'Validation Lists'!$H$2),EXACT(T97,'Validation Lists'!$H$3),EXACT(T97,'Validation Lists'!$H$4)))),AND(R97&lt;&gt;"",NOT(OR(EXACT(R97,'Validation Lists'!$I$2),EXACT(R97,'Validation Lists'!$I$3),EXACT(R97,'Validation Lists'!$I$4),EXACT(R97,'Validation Lists'!$I$5)))),AND(V97&lt;&gt;"",NOT(OR(EXACT(V97,'Validation Lists'!$J$2),EXACT(V97,'Validation Lists'!$J$3),EXACT(V97,'Validation Lists'!$J$4),EXACT(V97,'Validation Lists'!$J$5),EXACT(V97,'Validation Lists'!$J$6)))),AND(W97&lt;&gt;"",NOT(OR(EXACT(W97,'Validation Lists'!$K$2),EXACT(W97,'Validation Lists'!$K$3),EXACT(W97,'Validation Lists'!$K$4),EXACT(W97,'Validation Lists'!$K$5)))),AND(X97&lt;&gt;"",NOT(OR(EXACT(X97,'Validation Lists'!$L$2),EXACT(X97,'Validation Lists'!$L$3),EXACT(X97,'Validation Lists'!$L$4),EXACT(X97,'Validation Lists'!$L$5)))),AND(Y97&lt;&gt;"",NOT(OR(EXACT(Y97,'Validation Lists'!$M$2),EXACT(Y97,'Validation Lists'!$M$3),EXACT(Y97,'Validation Lists'!$M$4),EXACT(Y97,'Validation Lists'!$M$5))))),"No status",IF(OR(B97="",C97="",D97="",M97="",N97="",O97="",I97="",U97="",S97="",T97="",R97="",V97="",W97="",X97="",Y97=""),"",IF(OR(R97="No",R97="Unknown",W97="Material contradiction unresolved",W97="Not checked",X97&lt;&gt;"None"),"Unresolved",IF(OR(N97="Unknown or unauthenticated",O97="Cannot reopen"),IF(AND(D97="Low",M97="Source-reported claim",R97="Yes"),"Supported","Unresolved"),IF(OR(N97="Partly identified",O97="Can reopen with limits",I97="Not available",U97="Historical but still relevant"),IF(OR(M97="Direct observation",AND(M97="Source-reported claim",R97="Yes")),"Supported","Inferred"),IF(U97="Stale or unknown",IF(D97="Low",IF(OR(M97="Direct observation",AND(M97="Source-reported claim",R97="Yes")),"Supported","Inferred"),"Unresolved"),IF(S97="Unknown","Unresolved",IF(S97="Partial match",IF(OR(M97="Direct observation",AND(M97="Source-reported claim",R97="Yes")),"Supported","Inferred"),IF(S97="No match",IF(D97="Low",IF(OR(M97="Direct observation",AND(M97="Source-reported claim",R97="Yes")),"Supported","Inferred"),"Unresolved"),IF(T97="No","Unresolved",IF(OR(T97="Partly",R97="Partial",M97="Modelled estimate"),"Inferred",IF(V97="Unknown","Unresolved",IF(OR(V97="Single source only",V97="Same-origin / copy chain"),IF(OR(M97="Direct observation",AND(M97="Source-reported claim",R97="Yes")),"Supported","Inferred"),"Supported")))))))))))))</x:f>
      </x:c>
      <x:c r="AB97" s="39" t="str">
        <x:f>IF(OR(AND(D97&lt;&gt;"",NOT(OR(EXACT(D97,'Validation Lists'!$A$2),EXACT(D97,'Validation Lists'!$A$3),EXACT(D97,'Validation Lists'!$A$4)))),AND(M97&lt;&gt;"",NOT(OR(EXACT(M97,'Validation Lists'!$B$2),EXACT(M97,'Validation Lists'!$B$3),EXACT(M97,'Validation Lists'!$B$4),EXACT(M97,'Validation Lists'!$B$5)))),AND(N97&lt;&gt;"",NOT(OR(EXACT(N97,'Validation Lists'!$C$2),EXACT(N97,'Validation Lists'!$C$3),EXACT(N97,'Validation Lists'!$C$4)))),AND(O97&lt;&gt;"",NOT(OR(EXACT(O97,'Validation Lists'!$D$2),EXACT(O97,'Validation Lists'!$D$3),EXACT(O97,'Validation Lists'!$D$4)))),AND(I97&lt;&gt;"",NOT(OR(EXACT(I97,'Validation Lists'!$E$2),EXACT(I97,'Validation Lists'!$E$3),EXACT(I97,'Validation Lists'!$E$4)))),AND(U97&lt;&gt;"",NOT(OR(EXACT(U97,'Validation Lists'!$F$2),EXACT(U97,'Validation Lists'!$F$3),EXACT(U97,'Validation Lists'!$F$4)))),AND(S97&lt;&gt;"",NOT(OR(EXACT(S97,'Validation Lists'!$G$2),EXACT(S97,'Validation Lists'!$G$3),EXACT(S97,'Validation Lists'!$G$4),EXACT(S97,'Validation Lists'!$G$5)))),AND(T97&lt;&gt;"",NOT(OR(EXACT(T97,'Validation Lists'!$H$2),EXACT(T97,'Validation Lists'!$H$3),EXACT(T97,'Validation Lists'!$H$4)))),AND(R97&lt;&gt;"",NOT(OR(EXACT(R97,'Validation Lists'!$I$2),EXACT(R97,'Validation Lists'!$I$3),EXACT(R97,'Validation Lists'!$I$4),EXACT(R97,'Validation Lists'!$I$5)))),AND(V97&lt;&gt;"",NOT(OR(EXACT(V97,'Validation Lists'!$J$2),EXACT(V97,'Validation Lists'!$J$3),EXACT(V97,'Validation Lists'!$J$4),EXACT(V97,'Validation Lists'!$J$5),EXACT(V97,'Validation Lists'!$J$6)))),AND(W97&lt;&gt;"",NOT(OR(EXACT(W97,'Validation Lists'!$K$2),EXACT(W97,'Validation Lists'!$K$3),EXACT(W97,'Validation Lists'!$K$4),EXACT(W97,'Validation Lists'!$K$5)))),AND(X97&lt;&gt;"",NOT(OR(EXACT(X97,'Validation Lists'!$L$2),EXACT(X97,'Validation Lists'!$L$3),EXACT(X97,'Validation Lists'!$L$4),EXACT(X97,'Validation Lists'!$L$5)))),AND(Y97&lt;&gt;"",NOT(OR(EXACT(Y97,'Validation Lists'!$M$2),EXACT(Y97,'Validation Lists'!$M$3),EXACT(Y97,'Validation Lists'!$M$4),EXACT(Y97,'Validation Lists'!$M$5))))),"Technical validation error — no outcome",IF(OR(B97="",C97="",D97="",M97="",N97="",O97="",I97="",U97="",S97="",T97="",R97="",V97="",W97="",X97="",Y97=""),"",IF(R97="No","Refuse claim",IF(R97="Unknown","Review required",IF(W97="Material contradiction unresolved",IF(AND(D97="Consequential",X97="Material evidence unavailable"),"Refuse claim","Review required"),IF(W97="Not checked","Review required",IF(OR(X97="Recoverable missing evidence",X97="Unknown"),"Review required",IF(X97="Material evidence unavailable",IF(OR(D97="Material",D97="Consequential"),"Refuse claim","Review required"),IF(OR(N97="Unknown or unauthenticated",O97="Cannot reopen"),IF(D97="Consequential","Refuse claim",IF(AND(D97="Low",M97="Source-reported claim",R97="Yes"),"Use with limits","Review required")),IF(OR(N97="Partly identified",O97="Can reopen with limits"),IF(D97="Low","Use with limits","Review required"),IF(I97="Not available",IF(D97="Low","Use with limits","Review required"),IF(U97="Historical but still relevant","Use with limits",IF(U97="Stale or unknown",IF(D97="Low","Use with limits","Review required"),IF(S97="Unknown","Review required",IF(S97="Partial match",IF(D97="Low","Use with limits","Review required"),IF(S97="No match",IF(D97="Low","Use with limits","Refuse claim"),IF(T97="No","Review required",IF(T97="Partly",IF(D97="Low","Use with limits","Review required"),IF(R97="Partial",IF(D97="Low","Use with limits","Review required"),IF(M97="Modelled estimate",IF(D97="Consequential","Review required","Use with limits"),IF(V97="Unknown","Review required",IF(OR(V97="Single source only",V97="Same-origin / copy chain"),IF(D97="Low","Use with limits","Review required"),IF(Y97="Does not materially change recommendation","No material change","Use")))))))))))))))))))))))</x:f>
      </x:c>
      <x:c r="AC97" s="30"/>
      <x:c r="AD97" s="30"/>
      <x:c r="AE97" s="30"/>
      <x:c r="AF97" s="30"/>
      <x:c r="AG97" s="30"/>
      <x:c r="AH97" s="30"/>
      <x:c r="AI97" s="30"/>
      <x:c r="AJ97" s="30"/>
      <x:c r="AK97" s="30"/>
      <x:c r="AL97" s="30"/>
      <x:c r="AM97" s="43" t="str">
        <x:v>This register governs permitted use from the recorded fields. It does not verify sources, measure reliability or prove commercial outcomes.</x:v>
      </x:c>
    </x:row>
    <x:row r="98">
      <x:c r="A98" s="30"/>
      <x:c r="B98" s="30"/>
      <x:c r="C98" s="30"/>
      <x:c r="D98" s="30"/>
      <x:c r="E98" s="30"/>
      <x:c r="F98" s="30"/>
      <x:c r="G98" s="30"/>
      <x:c r="H98" s="30"/>
      <x:c r="I98" s="30"/>
      <x:c r="J98" s="30"/>
      <x:c r="K98" s="30"/>
      <x:c r="L98" s="30"/>
      <x:c r="M98" s="30"/>
      <x:c r="N98" s="30"/>
      <x:c r="O98" s="30"/>
      <x:c r="P98" s="30"/>
      <x:c r="Q98" s="30"/>
      <x:c r="R98" s="30"/>
      <x:c r="S98" s="30"/>
      <x:c r="T98" s="30"/>
      <x:c r="U98" s="30"/>
      <x:c r="V98" s="30"/>
      <x:c r="W98" s="30"/>
      <x:c r="X98" s="30"/>
      <x:c r="Y98" s="30"/>
      <x:c r="Z98" s="39" t="str">
        <x:f>IF(OR(AND(D98&lt;&gt;"",NOT(OR(EXACT(D98,'Validation Lists'!$A$2),EXACT(D98,'Validation Lists'!$A$3),EXACT(D98,'Validation Lists'!$A$4)))),AND(M98&lt;&gt;"",NOT(OR(EXACT(M98,'Validation Lists'!$B$2),EXACT(M98,'Validation Lists'!$B$3),EXACT(M98,'Validation Lists'!$B$4),EXACT(M98,'Validation Lists'!$B$5)))),AND(N98&lt;&gt;"",NOT(OR(EXACT(N98,'Validation Lists'!$C$2),EXACT(N98,'Validation Lists'!$C$3),EXACT(N98,'Validation Lists'!$C$4)))),AND(O98&lt;&gt;"",NOT(OR(EXACT(O98,'Validation Lists'!$D$2),EXACT(O98,'Validation Lists'!$D$3),EXACT(O98,'Validation Lists'!$D$4)))),AND(I98&lt;&gt;"",NOT(OR(EXACT(I98,'Validation Lists'!$E$2),EXACT(I98,'Validation Lists'!$E$3),EXACT(I98,'Validation Lists'!$E$4)))),AND(U98&lt;&gt;"",NOT(OR(EXACT(U98,'Validation Lists'!$F$2),EXACT(U98,'Validation Lists'!$F$3),EXACT(U98,'Validation Lists'!$F$4)))),AND(S98&lt;&gt;"",NOT(OR(EXACT(S98,'Validation Lists'!$G$2),EXACT(S98,'Validation Lists'!$G$3),EXACT(S98,'Validation Lists'!$G$4),EXACT(S98,'Validation Lists'!$G$5)))),AND(T98&lt;&gt;"",NOT(OR(EXACT(T98,'Validation Lists'!$H$2),EXACT(T98,'Validation Lists'!$H$3),EXACT(T98,'Validation Lists'!$H$4)))),AND(R98&lt;&gt;"",NOT(OR(EXACT(R98,'Validation Lists'!$I$2),EXACT(R98,'Validation Lists'!$I$3),EXACT(R98,'Validation Lists'!$I$4),EXACT(R98,'Validation Lists'!$I$5)))),AND(V98&lt;&gt;"",NOT(OR(EXACT(V98,'Validation Lists'!$J$2),EXACT(V98,'Validation Lists'!$J$3),EXACT(V98,'Validation Lists'!$J$4),EXACT(V98,'Validation Lists'!$J$5),EXACT(V98,'Validation Lists'!$J$6)))),AND(W98&lt;&gt;"",NOT(OR(EXACT(W98,'Validation Lists'!$K$2),EXACT(W98,'Validation Lists'!$K$3),EXACT(W98,'Validation Lists'!$K$4),EXACT(W98,'Validation Lists'!$K$5)))),AND(X98&lt;&gt;"",NOT(OR(EXACT(X98,'Validation Lists'!$L$2),EXACT(X98,'Validation Lists'!$L$3),EXACT(X98,'Validation Lists'!$L$4),EXACT(X98,'Validation Lists'!$L$5)))),AND(Y98&lt;&gt;"",NOT(OR(EXACT(Y98,'Validation Lists'!$M$2),EXACT(Y98,'Validation Lists'!$M$3),EXACT(Y98,'Validation Lists'!$M$4),EXACT(Y98,'Validation Lists'!$M$5))))),"No condition",IF(OR(B98="",C98="",D98="",M98="",N98="",O98="",I98="",U98="",S98="",T98="",R98="",V98="",W98="",X98="",Y98=""),"",IF(R98="No","Limited / weak",IF(R98="Unknown","Missing",IF(W98="Material contradiction unresolved","Contradictory",IF(W98="Not checked","Missing",IF(OR(X98="Recoverable missing evidence",X98="Material evidence unavailable",X98="Unknown"),"Missing",IF(OR(N98="Unknown or unauthenticated",O98="Cannot reopen",N98="Partly identified",O98="Can reopen with limits",I98="Not available"),"Limited / weak",IF(U98="Historical but still relevant","Limited / weak",IF(U98="Stale or unknown","Stale",IF(S98="Unknown","Missing",IF(OR(S98="Partial match",S98="No match",T98="No",T98="Partly",R98="Partial",M98="Modelled estimate",V98="Single source only",V98="Same-origin / copy chain"),"Limited / weak",IF(V98="Unknown","Missing","Fit")))))))))))))</x:f>
      </x:c>
      <x:c r="AA98" s="39" t="str">
        <x:f>IF(OR(AND(D98&lt;&gt;"",NOT(OR(EXACT(D98,'Validation Lists'!$A$2),EXACT(D98,'Validation Lists'!$A$3),EXACT(D98,'Validation Lists'!$A$4)))),AND(M98&lt;&gt;"",NOT(OR(EXACT(M98,'Validation Lists'!$B$2),EXACT(M98,'Validation Lists'!$B$3),EXACT(M98,'Validation Lists'!$B$4),EXACT(M98,'Validation Lists'!$B$5)))),AND(N98&lt;&gt;"",NOT(OR(EXACT(N98,'Validation Lists'!$C$2),EXACT(N98,'Validation Lists'!$C$3),EXACT(N98,'Validation Lists'!$C$4)))),AND(O98&lt;&gt;"",NOT(OR(EXACT(O98,'Validation Lists'!$D$2),EXACT(O98,'Validation Lists'!$D$3),EXACT(O98,'Validation Lists'!$D$4)))),AND(I98&lt;&gt;"",NOT(OR(EXACT(I98,'Validation Lists'!$E$2),EXACT(I98,'Validation Lists'!$E$3),EXACT(I98,'Validation Lists'!$E$4)))),AND(U98&lt;&gt;"",NOT(OR(EXACT(U98,'Validation Lists'!$F$2),EXACT(U98,'Validation Lists'!$F$3),EXACT(U98,'Validation Lists'!$F$4)))),AND(S98&lt;&gt;"",NOT(OR(EXACT(S98,'Validation Lists'!$G$2),EXACT(S98,'Validation Lists'!$G$3),EXACT(S98,'Validation Lists'!$G$4),EXACT(S98,'Validation Lists'!$G$5)))),AND(T98&lt;&gt;"",NOT(OR(EXACT(T98,'Validation Lists'!$H$2),EXACT(T98,'Validation Lists'!$H$3),EXACT(T98,'Validation Lists'!$H$4)))),AND(R98&lt;&gt;"",NOT(OR(EXACT(R98,'Validation Lists'!$I$2),EXACT(R98,'Validation Lists'!$I$3),EXACT(R98,'Validation Lists'!$I$4),EXACT(R98,'Validation Lists'!$I$5)))),AND(V98&lt;&gt;"",NOT(OR(EXACT(V98,'Validation Lists'!$J$2),EXACT(V98,'Validation Lists'!$J$3),EXACT(V98,'Validation Lists'!$J$4),EXACT(V98,'Validation Lists'!$J$5),EXACT(V98,'Validation Lists'!$J$6)))),AND(W98&lt;&gt;"",NOT(OR(EXACT(W98,'Validation Lists'!$K$2),EXACT(W98,'Validation Lists'!$K$3),EXACT(W98,'Validation Lists'!$K$4),EXACT(W98,'Validation Lists'!$K$5)))),AND(X98&lt;&gt;"",NOT(OR(EXACT(X98,'Validation Lists'!$L$2),EXACT(X98,'Validation Lists'!$L$3),EXACT(X98,'Validation Lists'!$L$4),EXACT(X98,'Validation Lists'!$L$5)))),AND(Y98&lt;&gt;"",NOT(OR(EXACT(Y98,'Validation Lists'!$M$2),EXACT(Y98,'Validation Lists'!$M$3),EXACT(Y98,'Validation Lists'!$M$4),EXACT(Y98,'Validation Lists'!$M$5))))),"No status",IF(OR(B98="",C98="",D98="",M98="",N98="",O98="",I98="",U98="",S98="",T98="",R98="",V98="",W98="",X98="",Y98=""),"",IF(OR(R98="No",R98="Unknown",W98="Material contradiction unresolved",W98="Not checked",X98&lt;&gt;"None"),"Unresolved",IF(OR(N98="Unknown or unauthenticated",O98="Cannot reopen"),IF(AND(D98="Low",M98="Source-reported claim",R98="Yes"),"Supported","Unresolved"),IF(OR(N98="Partly identified",O98="Can reopen with limits",I98="Not available",U98="Historical but still relevant"),IF(OR(M98="Direct observation",AND(M98="Source-reported claim",R98="Yes")),"Supported","Inferred"),IF(U98="Stale or unknown",IF(D98="Low",IF(OR(M98="Direct observation",AND(M98="Source-reported claim",R98="Yes")),"Supported","Inferred"),"Unresolved"),IF(S98="Unknown","Unresolved",IF(S98="Partial match",IF(OR(M98="Direct observation",AND(M98="Source-reported claim",R98="Yes")),"Supported","Inferred"),IF(S98="No match",IF(D98="Low",IF(OR(M98="Direct observation",AND(M98="Source-reported claim",R98="Yes")),"Supported","Inferred"),"Unresolved"),IF(T98="No","Unresolved",IF(OR(T98="Partly",R98="Partial",M98="Modelled estimate"),"Inferred",IF(V98="Unknown","Unresolved",IF(OR(V98="Single source only",V98="Same-origin / copy chain"),IF(OR(M98="Direct observation",AND(M98="Source-reported claim",R98="Yes")),"Supported","Inferred"),"Supported")))))))))))))</x:f>
      </x:c>
      <x:c r="AB98" s="39" t="str">
        <x:f>IF(OR(AND(D98&lt;&gt;"",NOT(OR(EXACT(D98,'Validation Lists'!$A$2),EXACT(D98,'Validation Lists'!$A$3),EXACT(D98,'Validation Lists'!$A$4)))),AND(M98&lt;&gt;"",NOT(OR(EXACT(M98,'Validation Lists'!$B$2),EXACT(M98,'Validation Lists'!$B$3),EXACT(M98,'Validation Lists'!$B$4),EXACT(M98,'Validation Lists'!$B$5)))),AND(N98&lt;&gt;"",NOT(OR(EXACT(N98,'Validation Lists'!$C$2),EXACT(N98,'Validation Lists'!$C$3),EXACT(N98,'Validation Lists'!$C$4)))),AND(O98&lt;&gt;"",NOT(OR(EXACT(O98,'Validation Lists'!$D$2),EXACT(O98,'Validation Lists'!$D$3),EXACT(O98,'Validation Lists'!$D$4)))),AND(I98&lt;&gt;"",NOT(OR(EXACT(I98,'Validation Lists'!$E$2),EXACT(I98,'Validation Lists'!$E$3),EXACT(I98,'Validation Lists'!$E$4)))),AND(U98&lt;&gt;"",NOT(OR(EXACT(U98,'Validation Lists'!$F$2),EXACT(U98,'Validation Lists'!$F$3),EXACT(U98,'Validation Lists'!$F$4)))),AND(S98&lt;&gt;"",NOT(OR(EXACT(S98,'Validation Lists'!$G$2),EXACT(S98,'Validation Lists'!$G$3),EXACT(S98,'Validation Lists'!$G$4),EXACT(S98,'Validation Lists'!$G$5)))),AND(T98&lt;&gt;"",NOT(OR(EXACT(T98,'Validation Lists'!$H$2),EXACT(T98,'Validation Lists'!$H$3),EXACT(T98,'Validation Lists'!$H$4)))),AND(R98&lt;&gt;"",NOT(OR(EXACT(R98,'Validation Lists'!$I$2),EXACT(R98,'Validation Lists'!$I$3),EXACT(R98,'Validation Lists'!$I$4),EXACT(R98,'Validation Lists'!$I$5)))),AND(V98&lt;&gt;"",NOT(OR(EXACT(V98,'Validation Lists'!$J$2),EXACT(V98,'Validation Lists'!$J$3),EXACT(V98,'Validation Lists'!$J$4),EXACT(V98,'Validation Lists'!$J$5),EXACT(V98,'Validation Lists'!$J$6)))),AND(W98&lt;&gt;"",NOT(OR(EXACT(W98,'Validation Lists'!$K$2),EXACT(W98,'Validation Lists'!$K$3),EXACT(W98,'Validation Lists'!$K$4),EXACT(W98,'Validation Lists'!$K$5)))),AND(X98&lt;&gt;"",NOT(OR(EXACT(X98,'Validation Lists'!$L$2),EXACT(X98,'Validation Lists'!$L$3),EXACT(X98,'Validation Lists'!$L$4),EXACT(X98,'Validation Lists'!$L$5)))),AND(Y98&lt;&gt;"",NOT(OR(EXACT(Y98,'Validation Lists'!$M$2),EXACT(Y98,'Validation Lists'!$M$3),EXACT(Y98,'Validation Lists'!$M$4),EXACT(Y98,'Validation Lists'!$M$5))))),"Technical validation error — no outcome",IF(OR(B98="",C98="",D98="",M98="",N98="",O98="",I98="",U98="",S98="",T98="",R98="",V98="",W98="",X98="",Y98=""),"",IF(R98="No","Refuse claim",IF(R98="Unknown","Review required",IF(W98="Material contradiction unresolved",IF(AND(D98="Consequential",X98="Material evidence unavailable"),"Refuse claim","Review required"),IF(W98="Not checked","Review required",IF(OR(X98="Recoverable missing evidence",X98="Unknown"),"Review required",IF(X98="Material evidence unavailable",IF(OR(D98="Material",D98="Consequential"),"Refuse claim","Review required"),IF(OR(N98="Unknown or unauthenticated",O98="Cannot reopen"),IF(D98="Consequential","Refuse claim",IF(AND(D98="Low",M98="Source-reported claim",R98="Yes"),"Use with limits","Review required")),IF(OR(N98="Partly identified",O98="Can reopen with limits"),IF(D98="Low","Use with limits","Review required"),IF(I98="Not available",IF(D98="Low","Use with limits","Review required"),IF(U98="Historical but still relevant","Use with limits",IF(U98="Stale or unknown",IF(D98="Low","Use with limits","Review required"),IF(S98="Unknown","Review required",IF(S98="Partial match",IF(D98="Low","Use with limits","Review required"),IF(S98="No match",IF(D98="Low","Use with limits","Refuse claim"),IF(T98="No","Review required",IF(T98="Partly",IF(D98="Low","Use with limits","Review required"),IF(R98="Partial",IF(D98="Low","Use with limits","Review required"),IF(M98="Modelled estimate",IF(D98="Consequential","Review required","Use with limits"),IF(V98="Unknown","Review required",IF(OR(V98="Single source only",V98="Same-origin / copy chain"),IF(D98="Low","Use with limits","Review required"),IF(Y98="Does not materially change recommendation","No material change","Use")))))))))))))))))))))))</x:f>
      </x:c>
      <x:c r="AC98" s="30"/>
      <x:c r="AD98" s="30"/>
      <x:c r="AE98" s="30"/>
      <x:c r="AF98" s="30"/>
      <x:c r="AG98" s="30"/>
      <x:c r="AH98" s="30"/>
      <x:c r="AI98" s="30"/>
      <x:c r="AJ98" s="30"/>
      <x:c r="AK98" s="30"/>
      <x:c r="AL98" s="30"/>
      <x:c r="AM98" s="43" t="str">
        <x:v>This register governs permitted use from the recorded fields. It does not verify sources, measure reliability or prove commercial outcomes.</x:v>
      </x:c>
    </x:row>
    <x:row r="99">
      <x:c r="A99" s="30"/>
      <x:c r="B99" s="30"/>
      <x:c r="C99" s="30"/>
      <x:c r="D99" s="30"/>
      <x:c r="E99" s="30"/>
      <x:c r="F99" s="30"/>
      <x:c r="G99" s="30"/>
      <x:c r="H99" s="30"/>
      <x:c r="I99" s="30"/>
      <x:c r="J99" s="30"/>
      <x:c r="K99" s="30"/>
      <x:c r="L99" s="30"/>
      <x:c r="M99" s="30"/>
      <x:c r="N99" s="30"/>
      <x:c r="O99" s="30"/>
      <x:c r="P99" s="30"/>
      <x:c r="Q99" s="30"/>
      <x:c r="R99" s="30"/>
      <x:c r="S99" s="30"/>
      <x:c r="T99" s="30"/>
      <x:c r="U99" s="30"/>
      <x:c r="V99" s="30"/>
      <x:c r="W99" s="30"/>
      <x:c r="X99" s="30"/>
      <x:c r="Y99" s="30"/>
      <x:c r="Z99" s="39" t="str">
        <x:f>IF(OR(AND(D99&lt;&gt;"",NOT(OR(EXACT(D99,'Validation Lists'!$A$2),EXACT(D99,'Validation Lists'!$A$3),EXACT(D99,'Validation Lists'!$A$4)))),AND(M99&lt;&gt;"",NOT(OR(EXACT(M99,'Validation Lists'!$B$2),EXACT(M99,'Validation Lists'!$B$3),EXACT(M99,'Validation Lists'!$B$4),EXACT(M99,'Validation Lists'!$B$5)))),AND(N99&lt;&gt;"",NOT(OR(EXACT(N99,'Validation Lists'!$C$2),EXACT(N99,'Validation Lists'!$C$3),EXACT(N99,'Validation Lists'!$C$4)))),AND(O99&lt;&gt;"",NOT(OR(EXACT(O99,'Validation Lists'!$D$2),EXACT(O99,'Validation Lists'!$D$3),EXACT(O99,'Validation Lists'!$D$4)))),AND(I99&lt;&gt;"",NOT(OR(EXACT(I99,'Validation Lists'!$E$2),EXACT(I99,'Validation Lists'!$E$3),EXACT(I99,'Validation Lists'!$E$4)))),AND(U99&lt;&gt;"",NOT(OR(EXACT(U99,'Validation Lists'!$F$2),EXACT(U99,'Validation Lists'!$F$3),EXACT(U99,'Validation Lists'!$F$4)))),AND(S99&lt;&gt;"",NOT(OR(EXACT(S99,'Validation Lists'!$G$2),EXACT(S99,'Validation Lists'!$G$3),EXACT(S99,'Validation Lists'!$G$4),EXACT(S99,'Validation Lists'!$G$5)))),AND(T99&lt;&gt;"",NOT(OR(EXACT(T99,'Validation Lists'!$H$2),EXACT(T99,'Validation Lists'!$H$3),EXACT(T99,'Validation Lists'!$H$4)))),AND(R99&lt;&gt;"",NOT(OR(EXACT(R99,'Validation Lists'!$I$2),EXACT(R99,'Validation Lists'!$I$3),EXACT(R99,'Validation Lists'!$I$4),EXACT(R99,'Validation Lists'!$I$5)))),AND(V99&lt;&gt;"",NOT(OR(EXACT(V99,'Validation Lists'!$J$2),EXACT(V99,'Validation Lists'!$J$3),EXACT(V99,'Validation Lists'!$J$4),EXACT(V99,'Validation Lists'!$J$5),EXACT(V99,'Validation Lists'!$J$6)))),AND(W99&lt;&gt;"",NOT(OR(EXACT(W99,'Validation Lists'!$K$2),EXACT(W99,'Validation Lists'!$K$3),EXACT(W99,'Validation Lists'!$K$4),EXACT(W99,'Validation Lists'!$K$5)))),AND(X99&lt;&gt;"",NOT(OR(EXACT(X99,'Validation Lists'!$L$2),EXACT(X99,'Validation Lists'!$L$3),EXACT(X99,'Validation Lists'!$L$4),EXACT(X99,'Validation Lists'!$L$5)))),AND(Y99&lt;&gt;"",NOT(OR(EXACT(Y99,'Validation Lists'!$M$2),EXACT(Y99,'Validation Lists'!$M$3),EXACT(Y99,'Validation Lists'!$M$4),EXACT(Y99,'Validation Lists'!$M$5))))),"No condition",IF(OR(B99="",C99="",D99="",M99="",N99="",O99="",I99="",U99="",S99="",T99="",R99="",V99="",W99="",X99="",Y99=""),"",IF(R99="No","Limited / weak",IF(R99="Unknown","Missing",IF(W99="Material contradiction unresolved","Contradictory",IF(W99="Not checked","Missing",IF(OR(X99="Recoverable missing evidence",X99="Material evidence unavailable",X99="Unknown"),"Missing",IF(OR(N99="Unknown or unauthenticated",O99="Cannot reopen",N99="Partly identified",O99="Can reopen with limits",I99="Not available"),"Limited / weak",IF(U99="Historical but still relevant","Limited / weak",IF(U99="Stale or unknown","Stale",IF(S99="Unknown","Missing",IF(OR(S99="Partial match",S99="No match",T99="No",T99="Partly",R99="Partial",M99="Modelled estimate",V99="Single source only",V99="Same-origin / copy chain"),"Limited / weak",IF(V99="Unknown","Missing","Fit")))))))))))))</x:f>
      </x:c>
      <x:c r="AA99" s="39" t="str">
        <x:f>IF(OR(AND(D99&lt;&gt;"",NOT(OR(EXACT(D99,'Validation Lists'!$A$2),EXACT(D99,'Validation Lists'!$A$3),EXACT(D99,'Validation Lists'!$A$4)))),AND(M99&lt;&gt;"",NOT(OR(EXACT(M99,'Validation Lists'!$B$2),EXACT(M99,'Validation Lists'!$B$3),EXACT(M99,'Validation Lists'!$B$4),EXACT(M99,'Validation Lists'!$B$5)))),AND(N99&lt;&gt;"",NOT(OR(EXACT(N99,'Validation Lists'!$C$2),EXACT(N99,'Validation Lists'!$C$3),EXACT(N99,'Validation Lists'!$C$4)))),AND(O99&lt;&gt;"",NOT(OR(EXACT(O99,'Validation Lists'!$D$2),EXACT(O99,'Validation Lists'!$D$3),EXACT(O99,'Validation Lists'!$D$4)))),AND(I99&lt;&gt;"",NOT(OR(EXACT(I99,'Validation Lists'!$E$2),EXACT(I99,'Validation Lists'!$E$3),EXACT(I99,'Validation Lists'!$E$4)))),AND(U99&lt;&gt;"",NOT(OR(EXACT(U99,'Validation Lists'!$F$2),EXACT(U99,'Validation Lists'!$F$3),EXACT(U99,'Validation Lists'!$F$4)))),AND(S99&lt;&gt;"",NOT(OR(EXACT(S99,'Validation Lists'!$G$2),EXACT(S99,'Validation Lists'!$G$3),EXACT(S99,'Validation Lists'!$G$4),EXACT(S99,'Validation Lists'!$G$5)))),AND(T99&lt;&gt;"",NOT(OR(EXACT(T99,'Validation Lists'!$H$2),EXACT(T99,'Validation Lists'!$H$3),EXACT(T99,'Validation Lists'!$H$4)))),AND(R99&lt;&gt;"",NOT(OR(EXACT(R99,'Validation Lists'!$I$2),EXACT(R99,'Validation Lists'!$I$3),EXACT(R99,'Validation Lists'!$I$4),EXACT(R99,'Validation Lists'!$I$5)))),AND(V99&lt;&gt;"",NOT(OR(EXACT(V99,'Validation Lists'!$J$2),EXACT(V99,'Validation Lists'!$J$3),EXACT(V99,'Validation Lists'!$J$4),EXACT(V99,'Validation Lists'!$J$5),EXACT(V99,'Validation Lists'!$J$6)))),AND(W99&lt;&gt;"",NOT(OR(EXACT(W99,'Validation Lists'!$K$2),EXACT(W99,'Validation Lists'!$K$3),EXACT(W99,'Validation Lists'!$K$4),EXACT(W99,'Validation Lists'!$K$5)))),AND(X99&lt;&gt;"",NOT(OR(EXACT(X99,'Validation Lists'!$L$2),EXACT(X99,'Validation Lists'!$L$3),EXACT(X99,'Validation Lists'!$L$4),EXACT(X99,'Validation Lists'!$L$5)))),AND(Y99&lt;&gt;"",NOT(OR(EXACT(Y99,'Validation Lists'!$M$2),EXACT(Y99,'Validation Lists'!$M$3),EXACT(Y99,'Validation Lists'!$M$4),EXACT(Y99,'Validation Lists'!$M$5))))),"No status",IF(OR(B99="",C99="",D99="",M99="",N99="",O99="",I99="",U99="",S99="",T99="",R99="",V99="",W99="",X99="",Y99=""),"",IF(OR(R99="No",R99="Unknown",W99="Material contradiction unresolved",W99="Not checked",X99&lt;&gt;"None"),"Unresolved",IF(OR(N99="Unknown or unauthenticated",O99="Cannot reopen"),IF(AND(D99="Low",M99="Source-reported claim",R99="Yes"),"Supported","Unresolved"),IF(OR(N99="Partly identified",O99="Can reopen with limits",I99="Not available",U99="Historical but still relevant"),IF(OR(M99="Direct observation",AND(M99="Source-reported claim",R99="Yes")),"Supported","Inferred"),IF(U99="Stale or unknown",IF(D99="Low",IF(OR(M99="Direct observation",AND(M99="Source-reported claim",R99="Yes")),"Supported","Inferred"),"Unresolved"),IF(S99="Unknown","Unresolved",IF(S99="Partial match",IF(OR(M99="Direct observation",AND(M99="Source-reported claim",R99="Yes")),"Supported","Inferred"),IF(S99="No match",IF(D99="Low",IF(OR(M99="Direct observation",AND(M99="Source-reported claim",R99="Yes")),"Supported","Inferred"),"Unresolved"),IF(T99="No","Unresolved",IF(OR(T99="Partly",R99="Partial",M99="Modelled estimate"),"Inferred",IF(V99="Unknown","Unresolved",IF(OR(V99="Single source only",V99="Same-origin / copy chain"),IF(OR(M99="Direct observation",AND(M99="Source-reported claim",R99="Yes")),"Supported","Inferred"),"Supported")))))))))))))</x:f>
      </x:c>
      <x:c r="AB99" s="39" t="str">
        <x:f>IF(OR(AND(D99&lt;&gt;"",NOT(OR(EXACT(D99,'Validation Lists'!$A$2),EXACT(D99,'Validation Lists'!$A$3),EXACT(D99,'Validation Lists'!$A$4)))),AND(M99&lt;&gt;"",NOT(OR(EXACT(M99,'Validation Lists'!$B$2),EXACT(M99,'Validation Lists'!$B$3),EXACT(M99,'Validation Lists'!$B$4),EXACT(M99,'Validation Lists'!$B$5)))),AND(N99&lt;&gt;"",NOT(OR(EXACT(N99,'Validation Lists'!$C$2),EXACT(N99,'Validation Lists'!$C$3),EXACT(N99,'Validation Lists'!$C$4)))),AND(O99&lt;&gt;"",NOT(OR(EXACT(O99,'Validation Lists'!$D$2),EXACT(O99,'Validation Lists'!$D$3),EXACT(O99,'Validation Lists'!$D$4)))),AND(I99&lt;&gt;"",NOT(OR(EXACT(I99,'Validation Lists'!$E$2),EXACT(I99,'Validation Lists'!$E$3),EXACT(I99,'Validation Lists'!$E$4)))),AND(U99&lt;&gt;"",NOT(OR(EXACT(U99,'Validation Lists'!$F$2),EXACT(U99,'Validation Lists'!$F$3),EXACT(U99,'Validation Lists'!$F$4)))),AND(S99&lt;&gt;"",NOT(OR(EXACT(S99,'Validation Lists'!$G$2),EXACT(S99,'Validation Lists'!$G$3),EXACT(S99,'Validation Lists'!$G$4),EXACT(S99,'Validation Lists'!$G$5)))),AND(T99&lt;&gt;"",NOT(OR(EXACT(T99,'Validation Lists'!$H$2),EXACT(T99,'Validation Lists'!$H$3),EXACT(T99,'Validation Lists'!$H$4)))),AND(R99&lt;&gt;"",NOT(OR(EXACT(R99,'Validation Lists'!$I$2),EXACT(R99,'Validation Lists'!$I$3),EXACT(R99,'Validation Lists'!$I$4),EXACT(R99,'Validation Lists'!$I$5)))),AND(V99&lt;&gt;"",NOT(OR(EXACT(V99,'Validation Lists'!$J$2),EXACT(V99,'Validation Lists'!$J$3),EXACT(V99,'Validation Lists'!$J$4),EXACT(V99,'Validation Lists'!$J$5),EXACT(V99,'Validation Lists'!$J$6)))),AND(W99&lt;&gt;"",NOT(OR(EXACT(W99,'Validation Lists'!$K$2),EXACT(W99,'Validation Lists'!$K$3),EXACT(W99,'Validation Lists'!$K$4),EXACT(W99,'Validation Lists'!$K$5)))),AND(X99&lt;&gt;"",NOT(OR(EXACT(X99,'Validation Lists'!$L$2),EXACT(X99,'Validation Lists'!$L$3),EXACT(X99,'Validation Lists'!$L$4),EXACT(X99,'Validation Lists'!$L$5)))),AND(Y99&lt;&gt;"",NOT(OR(EXACT(Y99,'Validation Lists'!$M$2),EXACT(Y99,'Validation Lists'!$M$3),EXACT(Y99,'Validation Lists'!$M$4),EXACT(Y99,'Validation Lists'!$M$5))))),"Technical validation error — no outcome",IF(OR(B99="",C99="",D99="",M99="",N99="",O99="",I99="",U99="",S99="",T99="",R99="",V99="",W99="",X99="",Y99=""),"",IF(R99="No","Refuse claim",IF(R99="Unknown","Review required",IF(W99="Material contradiction unresolved",IF(AND(D99="Consequential",X99="Material evidence unavailable"),"Refuse claim","Review required"),IF(W99="Not checked","Review required",IF(OR(X99="Recoverable missing evidence",X99="Unknown"),"Review required",IF(X99="Material evidence unavailable",IF(OR(D99="Material",D99="Consequential"),"Refuse claim","Review required"),IF(OR(N99="Unknown or unauthenticated",O99="Cannot reopen"),IF(D99="Consequential","Refuse claim",IF(AND(D99="Low",M99="Source-reported claim",R99="Yes"),"Use with limits","Review required")),IF(OR(N99="Partly identified",O99="Can reopen with limits"),IF(D99="Low","Use with limits","Review required"),IF(I99="Not available",IF(D99="Low","Use with limits","Review required"),IF(U99="Historical but still relevant","Use with limits",IF(U99="Stale or unknown",IF(D99="Low","Use with limits","Review required"),IF(S99="Unknown","Review required",IF(S99="Partial match",IF(D99="Low","Use with limits","Review required"),IF(S99="No match",IF(D99="Low","Use with limits","Refuse claim"),IF(T99="No","Review required",IF(T99="Partly",IF(D99="Low","Use with limits","Review required"),IF(R99="Partial",IF(D99="Low","Use with limits","Review required"),IF(M99="Modelled estimate",IF(D99="Consequential","Review required","Use with limits"),IF(V99="Unknown","Review required",IF(OR(V99="Single source only",V99="Same-origin / copy chain"),IF(D99="Low","Use with limits","Review required"),IF(Y99="Does not materially change recommendation","No material change","Use")))))))))))))))))))))))</x:f>
      </x:c>
      <x:c r="AC99" s="30"/>
      <x:c r="AD99" s="30"/>
      <x:c r="AE99" s="30"/>
      <x:c r="AF99" s="30"/>
      <x:c r="AG99" s="30"/>
      <x:c r="AH99" s="30"/>
      <x:c r="AI99" s="30"/>
      <x:c r="AJ99" s="30"/>
      <x:c r="AK99" s="30"/>
      <x:c r="AL99" s="30"/>
      <x:c r="AM99" s="43" t="str">
        <x:v>This register governs permitted use from the recorded fields. It does not verify sources, measure reliability or prove commercial outcomes.</x:v>
      </x:c>
    </x:row>
    <x:row r="100">
      <x:c r="A100" s="30"/>
      <x:c r="B100" s="30"/>
      <x:c r="C100" s="30"/>
      <x:c r="D100" s="30"/>
      <x:c r="E100" s="30"/>
      <x:c r="F100" s="30"/>
      <x:c r="G100" s="30"/>
      <x:c r="H100" s="30"/>
      <x:c r="I100" s="30"/>
      <x:c r="J100" s="30"/>
      <x:c r="K100" s="30"/>
      <x:c r="L100" s="30"/>
      <x:c r="M100" s="30"/>
      <x:c r="N100" s="30"/>
      <x:c r="O100" s="30"/>
      <x:c r="P100" s="30"/>
      <x:c r="Q100" s="30"/>
      <x:c r="R100" s="30"/>
      <x:c r="S100" s="30"/>
      <x:c r="T100" s="30"/>
      <x:c r="U100" s="30"/>
      <x:c r="V100" s="30"/>
      <x:c r="W100" s="30"/>
      <x:c r="X100" s="30"/>
      <x:c r="Y100" s="30"/>
      <x:c r="Z100" s="39" t="str">
        <x:f>IF(OR(AND(D100&lt;&gt;"",NOT(OR(EXACT(D100,'Validation Lists'!$A$2),EXACT(D100,'Validation Lists'!$A$3),EXACT(D100,'Validation Lists'!$A$4)))),AND(M100&lt;&gt;"",NOT(OR(EXACT(M100,'Validation Lists'!$B$2),EXACT(M100,'Validation Lists'!$B$3),EXACT(M100,'Validation Lists'!$B$4),EXACT(M100,'Validation Lists'!$B$5)))),AND(N100&lt;&gt;"",NOT(OR(EXACT(N100,'Validation Lists'!$C$2),EXACT(N100,'Validation Lists'!$C$3),EXACT(N100,'Validation Lists'!$C$4)))),AND(O100&lt;&gt;"",NOT(OR(EXACT(O100,'Validation Lists'!$D$2),EXACT(O100,'Validation Lists'!$D$3),EXACT(O100,'Validation Lists'!$D$4)))),AND(I100&lt;&gt;"",NOT(OR(EXACT(I100,'Validation Lists'!$E$2),EXACT(I100,'Validation Lists'!$E$3),EXACT(I100,'Validation Lists'!$E$4)))),AND(U100&lt;&gt;"",NOT(OR(EXACT(U100,'Validation Lists'!$F$2),EXACT(U100,'Validation Lists'!$F$3),EXACT(U100,'Validation Lists'!$F$4)))),AND(S100&lt;&gt;"",NOT(OR(EXACT(S100,'Validation Lists'!$G$2),EXACT(S100,'Validation Lists'!$G$3),EXACT(S100,'Validation Lists'!$G$4),EXACT(S100,'Validation Lists'!$G$5)))),AND(T100&lt;&gt;"",NOT(OR(EXACT(T100,'Validation Lists'!$H$2),EXACT(T100,'Validation Lists'!$H$3),EXACT(T100,'Validation Lists'!$H$4)))),AND(R100&lt;&gt;"",NOT(OR(EXACT(R100,'Validation Lists'!$I$2),EXACT(R100,'Validation Lists'!$I$3),EXACT(R100,'Validation Lists'!$I$4),EXACT(R100,'Validation Lists'!$I$5)))),AND(V100&lt;&gt;"",NOT(OR(EXACT(V100,'Validation Lists'!$J$2),EXACT(V100,'Validation Lists'!$J$3),EXACT(V100,'Validation Lists'!$J$4),EXACT(V100,'Validation Lists'!$J$5),EXACT(V100,'Validation Lists'!$J$6)))),AND(W100&lt;&gt;"",NOT(OR(EXACT(W100,'Validation Lists'!$K$2),EXACT(W100,'Validation Lists'!$K$3),EXACT(W100,'Validation Lists'!$K$4),EXACT(W100,'Validation Lists'!$K$5)))),AND(X100&lt;&gt;"",NOT(OR(EXACT(X100,'Validation Lists'!$L$2),EXACT(X100,'Validation Lists'!$L$3),EXACT(X100,'Validation Lists'!$L$4),EXACT(X100,'Validation Lists'!$L$5)))),AND(Y100&lt;&gt;"",NOT(OR(EXACT(Y100,'Validation Lists'!$M$2),EXACT(Y100,'Validation Lists'!$M$3),EXACT(Y100,'Validation Lists'!$M$4),EXACT(Y100,'Validation Lists'!$M$5))))),"No condition",IF(OR(B100="",C100="",D100="",M100="",N100="",O100="",I100="",U100="",S100="",T100="",R100="",V100="",W100="",X100="",Y100=""),"",IF(R100="No","Limited / weak",IF(R100="Unknown","Missing",IF(W100="Material contradiction unresolved","Contradictory",IF(W100="Not checked","Missing",IF(OR(X100="Recoverable missing evidence",X100="Material evidence unavailable",X100="Unknown"),"Missing",IF(OR(N100="Unknown or unauthenticated",O100="Cannot reopen",N100="Partly identified",O100="Can reopen with limits",I100="Not available"),"Limited / weak",IF(U100="Historical but still relevant","Limited / weak",IF(U100="Stale or unknown","Stale",IF(S100="Unknown","Missing",IF(OR(S100="Partial match",S100="No match",T100="No",T100="Partly",R100="Partial",M100="Modelled estimate",V100="Single source only",V100="Same-origin / copy chain"),"Limited / weak",IF(V100="Unknown","Missing","Fit")))))))))))))</x:f>
      </x:c>
      <x:c r="AA100" s="39" t="str">
        <x:f>IF(OR(AND(D100&lt;&gt;"",NOT(OR(EXACT(D100,'Validation Lists'!$A$2),EXACT(D100,'Validation Lists'!$A$3),EXACT(D100,'Validation Lists'!$A$4)))),AND(M100&lt;&gt;"",NOT(OR(EXACT(M100,'Validation Lists'!$B$2),EXACT(M100,'Validation Lists'!$B$3),EXACT(M100,'Validation Lists'!$B$4),EXACT(M100,'Validation Lists'!$B$5)))),AND(N100&lt;&gt;"",NOT(OR(EXACT(N100,'Validation Lists'!$C$2),EXACT(N100,'Validation Lists'!$C$3),EXACT(N100,'Validation Lists'!$C$4)))),AND(O100&lt;&gt;"",NOT(OR(EXACT(O100,'Validation Lists'!$D$2),EXACT(O100,'Validation Lists'!$D$3),EXACT(O100,'Validation Lists'!$D$4)))),AND(I100&lt;&gt;"",NOT(OR(EXACT(I100,'Validation Lists'!$E$2),EXACT(I100,'Validation Lists'!$E$3),EXACT(I100,'Validation Lists'!$E$4)))),AND(U100&lt;&gt;"",NOT(OR(EXACT(U100,'Validation Lists'!$F$2),EXACT(U100,'Validation Lists'!$F$3),EXACT(U100,'Validation Lists'!$F$4)))),AND(S100&lt;&gt;"",NOT(OR(EXACT(S100,'Validation Lists'!$G$2),EXACT(S100,'Validation Lists'!$G$3),EXACT(S100,'Validation Lists'!$G$4),EXACT(S100,'Validation Lists'!$G$5)))),AND(T100&lt;&gt;"",NOT(OR(EXACT(T100,'Validation Lists'!$H$2),EXACT(T100,'Validation Lists'!$H$3),EXACT(T100,'Validation Lists'!$H$4)))),AND(R100&lt;&gt;"",NOT(OR(EXACT(R100,'Validation Lists'!$I$2),EXACT(R100,'Validation Lists'!$I$3),EXACT(R100,'Validation Lists'!$I$4),EXACT(R100,'Validation Lists'!$I$5)))),AND(V100&lt;&gt;"",NOT(OR(EXACT(V100,'Validation Lists'!$J$2),EXACT(V100,'Validation Lists'!$J$3),EXACT(V100,'Validation Lists'!$J$4),EXACT(V100,'Validation Lists'!$J$5),EXACT(V100,'Validation Lists'!$J$6)))),AND(W100&lt;&gt;"",NOT(OR(EXACT(W100,'Validation Lists'!$K$2),EXACT(W100,'Validation Lists'!$K$3),EXACT(W100,'Validation Lists'!$K$4),EXACT(W100,'Validation Lists'!$K$5)))),AND(X100&lt;&gt;"",NOT(OR(EXACT(X100,'Validation Lists'!$L$2),EXACT(X100,'Validation Lists'!$L$3),EXACT(X100,'Validation Lists'!$L$4),EXACT(X100,'Validation Lists'!$L$5)))),AND(Y100&lt;&gt;"",NOT(OR(EXACT(Y100,'Validation Lists'!$M$2),EXACT(Y100,'Validation Lists'!$M$3),EXACT(Y100,'Validation Lists'!$M$4),EXACT(Y100,'Validation Lists'!$M$5))))),"No status",IF(OR(B100="",C100="",D100="",M100="",N100="",O100="",I100="",U100="",S100="",T100="",R100="",V100="",W100="",X100="",Y100=""),"",IF(OR(R100="No",R100="Unknown",W100="Material contradiction unresolved",W100="Not checked",X100&lt;&gt;"None"),"Unresolved",IF(OR(N100="Unknown or unauthenticated",O100="Cannot reopen"),IF(AND(D100="Low",M100="Source-reported claim",R100="Yes"),"Supported","Unresolved"),IF(OR(N100="Partly identified",O100="Can reopen with limits",I100="Not available",U100="Historical but still relevant"),IF(OR(M100="Direct observation",AND(M100="Source-reported claim",R100="Yes")),"Supported","Inferred"),IF(U100="Stale or unknown",IF(D100="Low",IF(OR(M100="Direct observation",AND(M100="Source-reported claim",R100="Yes")),"Supported","Inferred"),"Unresolved"),IF(S100="Unknown","Unresolved",IF(S100="Partial match",IF(OR(M100="Direct observation",AND(M100="Source-reported claim",R100="Yes")),"Supported","Inferred"),IF(S100="No match",IF(D100="Low",IF(OR(M100="Direct observation",AND(M100="Source-reported claim",R100="Yes")),"Supported","Inferred"),"Unresolved"),IF(T100="No","Unresolved",IF(OR(T100="Partly",R100="Partial",M100="Modelled estimate"),"Inferred",IF(V100="Unknown","Unresolved",IF(OR(V100="Single source only",V100="Same-origin / copy chain"),IF(OR(M100="Direct observation",AND(M100="Source-reported claim",R100="Yes")),"Supported","Inferred"),"Supported")))))))))))))</x:f>
      </x:c>
      <x:c r="AB100" s="39" t="str">
        <x:f>IF(OR(AND(D100&lt;&gt;"",NOT(OR(EXACT(D100,'Validation Lists'!$A$2),EXACT(D100,'Validation Lists'!$A$3),EXACT(D100,'Validation Lists'!$A$4)))),AND(M100&lt;&gt;"",NOT(OR(EXACT(M100,'Validation Lists'!$B$2),EXACT(M100,'Validation Lists'!$B$3),EXACT(M100,'Validation Lists'!$B$4),EXACT(M100,'Validation Lists'!$B$5)))),AND(N100&lt;&gt;"",NOT(OR(EXACT(N100,'Validation Lists'!$C$2),EXACT(N100,'Validation Lists'!$C$3),EXACT(N100,'Validation Lists'!$C$4)))),AND(O100&lt;&gt;"",NOT(OR(EXACT(O100,'Validation Lists'!$D$2),EXACT(O100,'Validation Lists'!$D$3),EXACT(O100,'Validation Lists'!$D$4)))),AND(I100&lt;&gt;"",NOT(OR(EXACT(I100,'Validation Lists'!$E$2),EXACT(I100,'Validation Lists'!$E$3),EXACT(I100,'Validation Lists'!$E$4)))),AND(U100&lt;&gt;"",NOT(OR(EXACT(U100,'Validation Lists'!$F$2),EXACT(U100,'Validation Lists'!$F$3),EXACT(U100,'Validation Lists'!$F$4)))),AND(S100&lt;&gt;"",NOT(OR(EXACT(S100,'Validation Lists'!$G$2),EXACT(S100,'Validation Lists'!$G$3),EXACT(S100,'Validation Lists'!$G$4),EXACT(S100,'Validation Lists'!$G$5)))),AND(T100&lt;&gt;"",NOT(OR(EXACT(T100,'Validation Lists'!$H$2),EXACT(T100,'Validation Lists'!$H$3),EXACT(T100,'Validation Lists'!$H$4)))),AND(R100&lt;&gt;"",NOT(OR(EXACT(R100,'Validation Lists'!$I$2),EXACT(R100,'Validation Lists'!$I$3),EXACT(R100,'Validation Lists'!$I$4),EXACT(R100,'Validation Lists'!$I$5)))),AND(V100&lt;&gt;"",NOT(OR(EXACT(V100,'Validation Lists'!$J$2),EXACT(V100,'Validation Lists'!$J$3),EXACT(V100,'Validation Lists'!$J$4),EXACT(V100,'Validation Lists'!$J$5),EXACT(V100,'Validation Lists'!$J$6)))),AND(W100&lt;&gt;"",NOT(OR(EXACT(W100,'Validation Lists'!$K$2),EXACT(W100,'Validation Lists'!$K$3),EXACT(W100,'Validation Lists'!$K$4),EXACT(W100,'Validation Lists'!$K$5)))),AND(X100&lt;&gt;"",NOT(OR(EXACT(X100,'Validation Lists'!$L$2),EXACT(X100,'Validation Lists'!$L$3),EXACT(X100,'Validation Lists'!$L$4),EXACT(X100,'Validation Lists'!$L$5)))),AND(Y100&lt;&gt;"",NOT(OR(EXACT(Y100,'Validation Lists'!$M$2),EXACT(Y100,'Validation Lists'!$M$3),EXACT(Y100,'Validation Lists'!$M$4),EXACT(Y100,'Validation Lists'!$M$5))))),"Technical validation error — no outcome",IF(OR(B100="",C100="",D100="",M100="",N100="",O100="",I100="",U100="",S100="",T100="",R100="",V100="",W100="",X100="",Y100=""),"",IF(R100="No","Refuse claim",IF(R100="Unknown","Review required",IF(W100="Material contradiction unresolved",IF(AND(D100="Consequential",X100="Material evidence unavailable"),"Refuse claim","Review required"),IF(W100="Not checked","Review required",IF(OR(X100="Recoverable missing evidence",X100="Unknown"),"Review required",IF(X100="Material evidence unavailable",IF(OR(D100="Material",D100="Consequential"),"Refuse claim","Review required"),IF(OR(N100="Unknown or unauthenticated",O100="Cannot reopen"),IF(D100="Consequential","Refuse claim",IF(AND(D100="Low",M100="Source-reported claim",R100="Yes"),"Use with limits","Review required")),IF(OR(N100="Partly identified",O100="Can reopen with limits"),IF(D100="Low","Use with limits","Review required"),IF(I100="Not available",IF(D100="Low","Use with limits","Review required"),IF(U100="Historical but still relevant","Use with limits",IF(U100="Stale or unknown",IF(D100="Low","Use with limits","Review required"),IF(S100="Unknown","Review required",IF(S100="Partial match",IF(D100="Low","Use with limits","Review required"),IF(S100="No match",IF(D100="Low","Use with limits","Refuse claim"),IF(T100="No","Review required",IF(T100="Partly",IF(D100="Low","Use with limits","Review required"),IF(R100="Partial",IF(D100="Low","Use with limits","Review required"),IF(M100="Modelled estimate",IF(D100="Consequential","Review required","Use with limits"),IF(V100="Unknown","Review required",IF(OR(V100="Single source only",V100="Same-origin / copy chain"),IF(D100="Low","Use with limits","Review required"),IF(Y100="Does not materially change recommendation","No material change","Use")))))))))))))))))))))))</x:f>
      </x:c>
      <x:c r="AC100" s="30"/>
      <x:c r="AD100" s="30"/>
      <x:c r="AE100" s="30"/>
      <x:c r="AF100" s="30"/>
      <x:c r="AG100" s="30"/>
      <x:c r="AH100" s="30"/>
      <x:c r="AI100" s="30"/>
      <x:c r="AJ100" s="30"/>
      <x:c r="AK100" s="30"/>
      <x:c r="AL100" s="30"/>
      <x:c r="AM100" s="43" t="str">
        <x:v>This register governs permitted use from the recorded fields. It does not verify sources, measure reliability or prove commercial outcomes.</x:v>
      </x:c>
    </x:row>
    <x:row r="101">
      <x:c r="A101" s="30"/>
      <x:c r="B101" s="30"/>
      <x:c r="C101" s="30"/>
      <x:c r="D101" s="30"/>
      <x:c r="E101" s="30"/>
      <x:c r="F101" s="30"/>
      <x:c r="G101" s="30"/>
      <x:c r="H101" s="30"/>
      <x:c r="I101" s="30"/>
      <x:c r="J101" s="30"/>
      <x:c r="K101" s="30"/>
      <x:c r="L101" s="30"/>
      <x:c r="M101" s="30"/>
      <x:c r="N101" s="30"/>
      <x:c r="O101" s="30"/>
      <x:c r="P101" s="30"/>
      <x:c r="Q101" s="30"/>
      <x:c r="R101" s="30"/>
      <x:c r="S101" s="30"/>
      <x:c r="T101" s="30"/>
      <x:c r="U101" s="30"/>
      <x:c r="V101" s="30"/>
      <x:c r="W101" s="30"/>
      <x:c r="X101" s="30"/>
      <x:c r="Y101" s="30"/>
      <x:c r="Z101" s="39" t="str">
        <x:f>IF(OR(AND(D101&lt;&gt;"",NOT(OR(EXACT(D101,'Validation Lists'!$A$2),EXACT(D101,'Validation Lists'!$A$3),EXACT(D101,'Validation Lists'!$A$4)))),AND(M101&lt;&gt;"",NOT(OR(EXACT(M101,'Validation Lists'!$B$2),EXACT(M101,'Validation Lists'!$B$3),EXACT(M101,'Validation Lists'!$B$4),EXACT(M101,'Validation Lists'!$B$5)))),AND(N101&lt;&gt;"",NOT(OR(EXACT(N101,'Validation Lists'!$C$2),EXACT(N101,'Validation Lists'!$C$3),EXACT(N101,'Validation Lists'!$C$4)))),AND(O101&lt;&gt;"",NOT(OR(EXACT(O101,'Validation Lists'!$D$2),EXACT(O101,'Validation Lists'!$D$3),EXACT(O101,'Validation Lists'!$D$4)))),AND(I101&lt;&gt;"",NOT(OR(EXACT(I101,'Validation Lists'!$E$2),EXACT(I101,'Validation Lists'!$E$3),EXACT(I101,'Validation Lists'!$E$4)))),AND(U101&lt;&gt;"",NOT(OR(EXACT(U101,'Validation Lists'!$F$2),EXACT(U101,'Validation Lists'!$F$3),EXACT(U101,'Validation Lists'!$F$4)))),AND(S101&lt;&gt;"",NOT(OR(EXACT(S101,'Validation Lists'!$G$2),EXACT(S101,'Validation Lists'!$G$3),EXACT(S101,'Validation Lists'!$G$4),EXACT(S101,'Validation Lists'!$G$5)))),AND(T101&lt;&gt;"",NOT(OR(EXACT(T101,'Validation Lists'!$H$2),EXACT(T101,'Validation Lists'!$H$3),EXACT(T101,'Validation Lists'!$H$4)))),AND(R101&lt;&gt;"",NOT(OR(EXACT(R101,'Validation Lists'!$I$2),EXACT(R101,'Validation Lists'!$I$3),EXACT(R101,'Validation Lists'!$I$4),EXACT(R101,'Validation Lists'!$I$5)))),AND(V101&lt;&gt;"",NOT(OR(EXACT(V101,'Validation Lists'!$J$2),EXACT(V101,'Validation Lists'!$J$3),EXACT(V101,'Validation Lists'!$J$4),EXACT(V101,'Validation Lists'!$J$5),EXACT(V101,'Validation Lists'!$J$6)))),AND(W101&lt;&gt;"",NOT(OR(EXACT(W101,'Validation Lists'!$K$2),EXACT(W101,'Validation Lists'!$K$3),EXACT(W101,'Validation Lists'!$K$4),EXACT(W101,'Validation Lists'!$K$5)))),AND(X101&lt;&gt;"",NOT(OR(EXACT(X101,'Validation Lists'!$L$2),EXACT(X101,'Validation Lists'!$L$3),EXACT(X101,'Validation Lists'!$L$4),EXACT(X101,'Validation Lists'!$L$5)))),AND(Y101&lt;&gt;"",NOT(OR(EXACT(Y101,'Validation Lists'!$M$2),EXACT(Y101,'Validation Lists'!$M$3),EXACT(Y101,'Validation Lists'!$M$4),EXACT(Y101,'Validation Lists'!$M$5))))),"No condition",IF(OR(B101="",C101="",D101="",M101="",N101="",O101="",I101="",U101="",S101="",T101="",R101="",V101="",W101="",X101="",Y101=""),"",IF(R101="No","Limited / weak",IF(R101="Unknown","Missing",IF(W101="Material contradiction unresolved","Contradictory",IF(W101="Not checked","Missing",IF(OR(X101="Recoverable missing evidence",X101="Material evidence unavailable",X101="Unknown"),"Missing",IF(OR(N101="Unknown or unauthenticated",O101="Cannot reopen",N101="Partly identified",O101="Can reopen with limits",I101="Not available"),"Limited / weak",IF(U101="Historical but still relevant","Limited / weak",IF(U101="Stale or unknown","Stale",IF(S101="Unknown","Missing",IF(OR(S101="Partial match",S101="No match",T101="No",T101="Partly",R101="Partial",M101="Modelled estimate",V101="Single source only",V101="Same-origin / copy chain"),"Limited / weak",IF(V101="Unknown","Missing","Fit")))))))))))))</x:f>
      </x:c>
      <x:c r="AA101" s="39" t="str">
        <x:f>IF(OR(AND(D101&lt;&gt;"",NOT(OR(EXACT(D101,'Validation Lists'!$A$2),EXACT(D101,'Validation Lists'!$A$3),EXACT(D101,'Validation Lists'!$A$4)))),AND(M101&lt;&gt;"",NOT(OR(EXACT(M101,'Validation Lists'!$B$2),EXACT(M101,'Validation Lists'!$B$3),EXACT(M101,'Validation Lists'!$B$4),EXACT(M101,'Validation Lists'!$B$5)))),AND(N101&lt;&gt;"",NOT(OR(EXACT(N101,'Validation Lists'!$C$2),EXACT(N101,'Validation Lists'!$C$3),EXACT(N101,'Validation Lists'!$C$4)))),AND(O101&lt;&gt;"",NOT(OR(EXACT(O101,'Validation Lists'!$D$2),EXACT(O101,'Validation Lists'!$D$3),EXACT(O101,'Validation Lists'!$D$4)))),AND(I101&lt;&gt;"",NOT(OR(EXACT(I101,'Validation Lists'!$E$2),EXACT(I101,'Validation Lists'!$E$3),EXACT(I101,'Validation Lists'!$E$4)))),AND(U101&lt;&gt;"",NOT(OR(EXACT(U101,'Validation Lists'!$F$2),EXACT(U101,'Validation Lists'!$F$3),EXACT(U101,'Validation Lists'!$F$4)))),AND(S101&lt;&gt;"",NOT(OR(EXACT(S101,'Validation Lists'!$G$2),EXACT(S101,'Validation Lists'!$G$3),EXACT(S101,'Validation Lists'!$G$4),EXACT(S101,'Validation Lists'!$G$5)))),AND(T101&lt;&gt;"",NOT(OR(EXACT(T101,'Validation Lists'!$H$2),EXACT(T101,'Validation Lists'!$H$3),EXACT(T101,'Validation Lists'!$H$4)))),AND(R101&lt;&gt;"",NOT(OR(EXACT(R101,'Validation Lists'!$I$2),EXACT(R101,'Validation Lists'!$I$3),EXACT(R101,'Validation Lists'!$I$4),EXACT(R101,'Validation Lists'!$I$5)))),AND(V101&lt;&gt;"",NOT(OR(EXACT(V101,'Validation Lists'!$J$2),EXACT(V101,'Validation Lists'!$J$3),EXACT(V101,'Validation Lists'!$J$4),EXACT(V101,'Validation Lists'!$J$5),EXACT(V101,'Validation Lists'!$J$6)))),AND(W101&lt;&gt;"",NOT(OR(EXACT(W101,'Validation Lists'!$K$2),EXACT(W101,'Validation Lists'!$K$3),EXACT(W101,'Validation Lists'!$K$4),EXACT(W101,'Validation Lists'!$K$5)))),AND(X101&lt;&gt;"",NOT(OR(EXACT(X101,'Validation Lists'!$L$2),EXACT(X101,'Validation Lists'!$L$3),EXACT(X101,'Validation Lists'!$L$4),EXACT(X101,'Validation Lists'!$L$5)))),AND(Y101&lt;&gt;"",NOT(OR(EXACT(Y101,'Validation Lists'!$M$2),EXACT(Y101,'Validation Lists'!$M$3),EXACT(Y101,'Validation Lists'!$M$4),EXACT(Y101,'Validation Lists'!$M$5))))),"No status",IF(OR(B101="",C101="",D101="",M101="",N101="",O101="",I101="",U101="",S101="",T101="",R101="",V101="",W101="",X101="",Y101=""),"",IF(OR(R101="No",R101="Unknown",W101="Material contradiction unresolved",W101="Not checked",X101&lt;&gt;"None"),"Unresolved",IF(OR(N101="Unknown or unauthenticated",O101="Cannot reopen"),IF(AND(D101="Low",M101="Source-reported claim",R101="Yes"),"Supported","Unresolved"),IF(OR(N101="Partly identified",O101="Can reopen with limits",I101="Not available",U101="Historical but still relevant"),IF(OR(M101="Direct observation",AND(M101="Source-reported claim",R101="Yes")),"Supported","Inferred"),IF(U101="Stale or unknown",IF(D101="Low",IF(OR(M101="Direct observation",AND(M101="Source-reported claim",R101="Yes")),"Supported","Inferred"),"Unresolved"),IF(S101="Unknown","Unresolved",IF(S101="Partial match",IF(OR(M101="Direct observation",AND(M101="Source-reported claim",R101="Yes")),"Supported","Inferred"),IF(S101="No match",IF(D101="Low",IF(OR(M101="Direct observation",AND(M101="Source-reported claim",R101="Yes")),"Supported","Inferred"),"Unresolved"),IF(T101="No","Unresolved",IF(OR(T101="Partly",R101="Partial",M101="Modelled estimate"),"Inferred",IF(V101="Unknown","Unresolved",IF(OR(V101="Single source only",V101="Same-origin / copy chain"),IF(OR(M101="Direct observation",AND(M101="Source-reported claim",R101="Yes")),"Supported","Inferred"),"Supported")))))))))))))</x:f>
      </x:c>
      <x:c r="AB101" s="39" t="str">
        <x:f>IF(OR(AND(D101&lt;&gt;"",NOT(OR(EXACT(D101,'Validation Lists'!$A$2),EXACT(D101,'Validation Lists'!$A$3),EXACT(D101,'Validation Lists'!$A$4)))),AND(M101&lt;&gt;"",NOT(OR(EXACT(M101,'Validation Lists'!$B$2),EXACT(M101,'Validation Lists'!$B$3),EXACT(M101,'Validation Lists'!$B$4),EXACT(M101,'Validation Lists'!$B$5)))),AND(N101&lt;&gt;"",NOT(OR(EXACT(N101,'Validation Lists'!$C$2),EXACT(N101,'Validation Lists'!$C$3),EXACT(N101,'Validation Lists'!$C$4)))),AND(O101&lt;&gt;"",NOT(OR(EXACT(O101,'Validation Lists'!$D$2),EXACT(O101,'Validation Lists'!$D$3),EXACT(O101,'Validation Lists'!$D$4)))),AND(I101&lt;&gt;"",NOT(OR(EXACT(I101,'Validation Lists'!$E$2),EXACT(I101,'Validation Lists'!$E$3),EXACT(I101,'Validation Lists'!$E$4)))),AND(U101&lt;&gt;"",NOT(OR(EXACT(U101,'Validation Lists'!$F$2),EXACT(U101,'Validation Lists'!$F$3),EXACT(U101,'Validation Lists'!$F$4)))),AND(S101&lt;&gt;"",NOT(OR(EXACT(S101,'Validation Lists'!$G$2),EXACT(S101,'Validation Lists'!$G$3),EXACT(S101,'Validation Lists'!$G$4),EXACT(S101,'Validation Lists'!$G$5)))),AND(T101&lt;&gt;"",NOT(OR(EXACT(T101,'Validation Lists'!$H$2),EXACT(T101,'Validation Lists'!$H$3),EXACT(T101,'Validation Lists'!$H$4)))),AND(R101&lt;&gt;"",NOT(OR(EXACT(R101,'Validation Lists'!$I$2),EXACT(R101,'Validation Lists'!$I$3),EXACT(R101,'Validation Lists'!$I$4),EXACT(R101,'Validation Lists'!$I$5)))),AND(V101&lt;&gt;"",NOT(OR(EXACT(V101,'Validation Lists'!$J$2),EXACT(V101,'Validation Lists'!$J$3),EXACT(V101,'Validation Lists'!$J$4),EXACT(V101,'Validation Lists'!$J$5),EXACT(V101,'Validation Lists'!$J$6)))),AND(W101&lt;&gt;"",NOT(OR(EXACT(W101,'Validation Lists'!$K$2),EXACT(W101,'Validation Lists'!$K$3),EXACT(W101,'Validation Lists'!$K$4),EXACT(W101,'Validation Lists'!$K$5)))),AND(X101&lt;&gt;"",NOT(OR(EXACT(X101,'Validation Lists'!$L$2),EXACT(X101,'Validation Lists'!$L$3),EXACT(X101,'Validation Lists'!$L$4),EXACT(X101,'Validation Lists'!$L$5)))),AND(Y101&lt;&gt;"",NOT(OR(EXACT(Y101,'Validation Lists'!$M$2),EXACT(Y101,'Validation Lists'!$M$3),EXACT(Y101,'Validation Lists'!$M$4),EXACT(Y101,'Validation Lists'!$M$5))))),"Technical validation error — no outcome",IF(OR(B101="",C101="",D101="",M101="",N101="",O101="",I101="",U101="",S101="",T101="",R101="",V101="",W101="",X101="",Y101=""),"",IF(R101="No","Refuse claim",IF(R101="Unknown","Review required",IF(W101="Material contradiction unresolved",IF(AND(D101="Consequential",X101="Material evidence unavailable"),"Refuse claim","Review required"),IF(W101="Not checked","Review required",IF(OR(X101="Recoverable missing evidence",X101="Unknown"),"Review required",IF(X101="Material evidence unavailable",IF(OR(D101="Material",D101="Consequential"),"Refuse claim","Review required"),IF(OR(N101="Unknown or unauthenticated",O101="Cannot reopen"),IF(D101="Consequential","Refuse claim",IF(AND(D101="Low",M101="Source-reported claim",R101="Yes"),"Use with limits","Review required")),IF(OR(N101="Partly identified",O101="Can reopen with limits"),IF(D101="Low","Use with limits","Review required"),IF(I101="Not available",IF(D101="Low","Use with limits","Review required"),IF(U101="Historical but still relevant","Use with limits",IF(U101="Stale or unknown",IF(D101="Low","Use with limits","Review required"),IF(S101="Unknown","Review required",IF(S101="Partial match",IF(D101="Low","Use with limits","Review required"),IF(S101="No match",IF(D101="Low","Use with limits","Refuse claim"),IF(T101="No","Review required",IF(T101="Partly",IF(D101="Low","Use with limits","Review required"),IF(R101="Partial",IF(D101="Low","Use with limits","Review required"),IF(M101="Modelled estimate",IF(D101="Consequential","Review required","Use with limits"),IF(V101="Unknown","Review required",IF(OR(V101="Single source only",V101="Same-origin / copy chain"),IF(D101="Low","Use with limits","Review required"),IF(Y101="Does not materially change recommendation","No material change","Use")))))))))))))))))))))))</x:f>
      </x:c>
      <x:c r="AC101" s="30"/>
      <x:c r="AD101" s="30"/>
      <x:c r="AE101" s="30"/>
      <x:c r="AF101" s="30"/>
      <x:c r="AG101" s="30"/>
      <x:c r="AH101" s="30"/>
      <x:c r="AI101" s="30"/>
      <x:c r="AJ101" s="30"/>
      <x:c r="AK101" s="30"/>
      <x:c r="AL101" s="30"/>
      <x:c r="AM101" s="43" t="str">
        <x:v>This register governs permitted use from the recorded fields. It does not verify sources, measure reliability or prove commercial outcomes.</x:v>
      </x:c>
    </x:row>
    <x:row r="102">
      <x:c r="A102" s="30"/>
      <x:c r="B102" s="30"/>
      <x:c r="C102" s="30"/>
      <x:c r="D102" s="30"/>
      <x:c r="E102" s="30"/>
      <x:c r="F102" s="30"/>
      <x:c r="G102" s="30"/>
      <x:c r="H102" s="30"/>
      <x:c r="I102" s="30"/>
      <x:c r="J102" s="30"/>
      <x:c r="K102" s="30"/>
      <x:c r="L102" s="30"/>
      <x:c r="M102" s="30"/>
      <x:c r="N102" s="30"/>
      <x:c r="O102" s="30"/>
      <x:c r="P102" s="30"/>
      <x:c r="Q102" s="30"/>
      <x:c r="R102" s="30"/>
      <x:c r="S102" s="30"/>
      <x:c r="T102" s="30"/>
      <x:c r="U102" s="30"/>
      <x:c r="V102" s="30"/>
      <x:c r="W102" s="30"/>
      <x:c r="X102" s="30"/>
      <x:c r="Y102" s="30"/>
      <x:c r="Z102" s="39" t="str">
        <x:f>IF(OR(AND(D102&lt;&gt;"",NOT(OR(EXACT(D102,'Validation Lists'!$A$2),EXACT(D102,'Validation Lists'!$A$3),EXACT(D102,'Validation Lists'!$A$4)))),AND(M102&lt;&gt;"",NOT(OR(EXACT(M102,'Validation Lists'!$B$2),EXACT(M102,'Validation Lists'!$B$3),EXACT(M102,'Validation Lists'!$B$4),EXACT(M102,'Validation Lists'!$B$5)))),AND(N102&lt;&gt;"",NOT(OR(EXACT(N102,'Validation Lists'!$C$2),EXACT(N102,'Validation Lists'!$C$3),EXACT(N102,'Validation Lists'!$C$4)))),AND(O102&lt;&gt;"",NOT(OR(EXACT(O102,'Validation Lists'!$D$2),EXACT(O102,'Validation Lists'!$D$3),EXACT(O102,'Validation Lists'!$D$4)))),AND(I102&lt;&gt;"",NOT(OR(EXACT(I102,'Validation Lists'!$E$2),EXACT(I102,'Validation Lists'!$E$3),EXACT(I102,'Validation Lists'!$E$4)))),AND(U102&lt;&gt;"",NOT(OR(EXACT(U102,'Validation Lists'!$F$2),EXACT(U102,'Validation Lists'!$F$3),EXACT(U102,'Validation Lists'!$F$4)))),AND(S102&lt;&gt;"",NOT(OR(EXACT(S102,'Validation Lists'!$G$2),EXACT(S102,'Validation Lists'!$G$3),EXACT(S102,'Validation Lists'!$G$4),EXACT(S102,'Validation Lists'!$G$5)))),AND(T102&lt;&gt;"",NOT(OR(EXACT(T102,'Validation Lists'!$H$2),EXACT(T102,'Validation Lists'!$H$3),EXACT(T102,'Validation Lists'!$H$4)))),AND(R102&lt;&gt;"",NOT(OR(EXACT(R102,'Validation Lists'!$I$2),EXACT(R102,'Validation Lists'!$I$3),EXACT(R102,'Validation Lists'!$I$4),EXACT(R102,'Validation Lists'!$I$5)))),AND(V102&lt;&gt;"",NOT(OR(EXACT(V102,'Validation Lists'!$J$2),EXACT(V102,'Validation Lists'!$J$3),EXACT(V102,'Validation Lists'!$J$4),EXACT(V102,'Validation Lists'!$J$5),EXACT(V102,'Validation Lists'!$J$6)))),AND(W102&lt;&gt;"",NOT(OR(EXACT(W102,'Validation Lists'!$K$2),EXACT(W102,'Validation Lists'!$K$3),EXACT(W102,'Validation Lists'!$K$4),EXACT(W102,'Validation Lists'!$K$5)))),AND(X102&lt;&gt;"",NOT(OR(EXACT(X102,'Validation Lists'!$L$2),EXACT(X102,'Validation Lists'!$L$3),EXACT(X102,'Validation Lists'!$L$4),EXACT(X102,'Validation Lists'!$L$5)))),AND(Y102&lt;&gt;"",NOT(OR(EXACT(Y102,'Validation Lists'!$M$2),EXACT(Y102,'Validation Lists'!$M$3),EXACT(Y102,'Validation Lists'!$M$4),EXACT(Y102,'Validation Lists'!$M$5))))),"No condition",IF(OR(B102="",C102="",D102="",M102="",N102="",O102="",I102="",U102="",S102="",T102="",R102="",V102="",W102="",X102="",Y102=""),"",IF(R102="No","Limited / weak",IF(R102="Unknown","Missing",IF(W102="Material contradiction unresolved","Contradictory",IF(W102="Not checked","Missing",IF(OR(X102="Recoverable missing evidence",X102="Material evidence unavailable",X102="Unknown"),"Missing",IF(OR(N102="Unknown or unauthenticated",O102="Cannot reopen",N102="Partly identified",O102="Can reopen with limits",I102="Not available"),"Limited / weak",IF(U102="Historical but still relevant","Limited / weak",IF(U102="Stale or unknown","Stale",IF(S102="Unknown","Missing",IF(OR(S102="Partial match",S102="No match",T102="No",T102="Partly",R102="Partial",M102="Modelled estimate",V102="Single source only",V102="Same-origin / copy chain"),"Limited / weak",IF(V102="Unknown","Missing","Fit")))))))))))))</x:f>
      </x:c>
      <x:c r="AA102" s="39" t="str">
        <x:f>IF(OR(AND(D102&lt;&gt;"",NOT(OR(EXACT(D102,'Validation Lists'!$A$2),EXACT(D102,'Validation Lists'!$A$3),EXACT(D102,'Validation Lists'!$A$4)))),AND(M102&lt;&gt;"",NOT(OR(EXACT(M102,'Validation Lists'!$B$2),EXACT(M102,'Validation Lists'!$B$3),EXACT(M102,'Validation Lists'!$B$4),EXACT(M102,'Validation Lists'!$B$5)))),AND(N102&lt;&gt;"",NOT(OR(EXACT(N102,'Validation Lists'!$C$2),EXACT(N102,'Validation Lists'!$C$3),EXACT(N102,'Validation Lists'!$C$4)))),AND(O102&lt;&gt;"",NOT(OR(EXACT(O102,'Validation Lists'!$D$2),EXACT(O102,'Validation Lists'!$D$3),EXACT(O102,'Validation Lists'!$D$4)))),AND(I102&lt;&gt;"",NOT(OR(EXACT(I102,'Validation Lists'!$E$2),EXACT(I102,'Validation Lists'!$E$3),EXACT(I102,'Validation Lists'!$E$4)))),AND(U102&lt;&gt;"",NOT(OR(EXACT(U102,'Validation Lists'!$F$2),EXACT(U102,'Validation Lists'!$F$3),EXACT(U102,'Validation Lists'!$F$4)))),AND(S102&lt;&gt;"",NOT(OR(EXACT(S102,'Validation Lists'!$G$2),EXACT(S102,'Validation Lists'!$G$3),EXACT(S102,'Validation Lists'!$G$4),EXACT(S102,'Validation Lists'!$G$5)))),AND(T102&lt;&gt;"",NOT(OR(EXACT(T102,'Validation Lists'!$H$2),EXACT(T102,'Validation Lists'!$H$3),EXACT(T102,'Validation Lists'!$H$4)))),AND(R102&lt;&gt;"",NOT(OR(EXACT(R102,'Validation Lists'!$I$2),EXACT(R102,'Validation Lists'!$I$3),EXACT(R102,'Validation Lists'!$I$4),EXACT(R102,'Validation Lists'!$I$5)))),AND(V102&lt;&gt;"",NOT(OR(EXACT(V102,'Validation Lists'!$J$2),EXACT(V102,'Validation Lists'!$J$3),EXACT(V102,'Validation Lists'!$J$4),EXACT(V102,'Validation Lists'!$J$5),EXACT(V102,'Validation Lists'!$J$6)))),AND(W102&lt;&gt;"",NOT(OR(EXACT(W102,'Validation Lists'!$K$2),EXACT(W102,'Validation Lists'!$K$3),EXACT(W102,'Validation Lists'!$K$4),EXACT(W102,'Validation Lists'!$K$5)))),AND(X102&lt;&gt;"",NOT(OR(EXACT(X102,'Validation Lists'!$L$2),EXACT(X102,'Validation Lists'!$L$3),EXACT(X102,'Validation Lists'!$L$4),EXACT(X102,'Validation Lists'!$L$5)))),AND(Y102&lt;&gt;"",NOT(OR(EXACT(Y102,'Validation Lists'!$M$2),EXACT(Y102,'Validation Lists'!$M$3),EXACT(Y102,'Validation Lists'!$M$4),EXACT(Y102,'Validation Lists'!$M$5))))),"No status",IF(OR(B102="",C102="",D102="",M102="",N102="",O102="",I102="",U102="",S102="",T102="",R102="",V102="",W102="",X102="",Y102=""),"",IF(OR(R102="No",R102="Unknown",W102="Material contradiction unresolved",W102="Not checked",X102&lt;&gt;"None"),"Unresolved",IF(OR(N102="Unknown or unauthenticated",O102="Cannot reopen"),IF(AND(D102="Low",M102="Source-reported claim",R102="Yes"),"Supported","Unresolved"),IF(OR(N102="Partly identified",O102="Can reopen with limits",I102="Not available",U102="Historical but still relevant"),IF(OR(M102="Direct observation",AND(M102="Source-reported claim",R102="Yes")),"Supported","Inferred"),IF(U102="Stale or unknown",IF(D102="Low",IF(OR(M102="Direct observation",AND(M102="Source-reported claim",R102="Yes")),"Supported","Inferred"),"Unresolved"),IF(S102="Unknown","Unresolved",IF(S102="Partial match",IF(OR(M102="Direct observation",AND(M102="Source-reported claim",R102="Yes")),"Supported","Inferred"),IF(S102="No match",IF(D102="Low",IF(OR(M102="Direct observation",AND(M102="Source-reported claim",R102="Yes")),"Supported","Inferred"),"Unresolved"),IF(T102="No","Unresolved",IF(OR(T102="Partly",R102="Partial",M102="Modelled estimate"),"Inferred",IF(V102="Unknown","Unresolved",IF(OR(V102="Single source only",V102="Same-origin / copy chain"),IF(OR(M102="Direct observation",AND(M102="Source-reported claim",R102="Yes")),"Supported","Inferred"),"Supported")))))))))))))</x:f>
      </x:c>
      <x:c r="AB102" s="39" t="str">
        <x:f>IF(OR(AND(D102&lt;&gt;"",NOT(OR(EXACT(D102,'Validation Lists'!$A$2),EXACT(D102,'Validation Lists'!$A$3),EXACT(D102,'Validation Lists'!$A$4)))),AND(M102&lt;&gt;"",NOT(OR(EXACT(M102,'Validation Lists'!$B$2),EXACT(M102,'Validation Lists'!$B$3),EXACT(M102,'Validation Lists'!$B$4),EXACT(M102,'Validation Lists'!$B$5)))),AND(N102&lt;&gt;"",NOT(OR(EXACT(N102,'Validation Lists'!$C$2),EXACT(N102,'Validation Lists'!$C$3),EXACT(N102,'Validation Lists'!$C$4)))),AND(O102&lt;&gt;"",NOT(OR(EXACT(O102,'Validation Lists'!$D$2),EXACT(O102,'Validation Lists'!$D$3),EXACT(O102,'Validation Lists'!$D$4)))),AND(I102&lt;&gt;"",NOT(OR(EXACT(I102,'Validation Lists'!$E$2),EXACT(I102,'Validation Lists'!$E$3),EXACT(I102,'Validation Lists'!$E$4)))),AND(U102&lt;&gt;"",NOT(OR(EXACT(U102,'Validation Lists'!$F$2),EXACT(U102,'Validation Lists'!$F$3),EXACT(U102,'Validation Lists'!$F$4)))),AND(S102&lt;&gt;"",NOT(OR(EXACT(S102,'Validation Lists'!$G$2),EXACT(S102,'Validation Lists'!$G$3),EXACT(S102,'Validation Lists'!$G$4),EXACT(S102,'Validation Lists'!$G$5)))),AND(T102&lt;&gt;"",NOT(OR(EXACT(T102,'Validation Lists'!$H$2),EXACT(T102,'Validation Lists'!$H$3),EXACT(T102,'Validation Lists'!$H$4)))),AND(R102&lt;&gt;"",NOT(OR(EXACT(R102,'Validation Lists'!$I$2),EXACT(R102,'Validation Lists'!$I$3),EXACT(R102,'Validation Lists'!$I$4),EXACT(R102,'Validation Lists'!$I$5)))),AND(V102&lt;&gt;"",NOT(OR(EXACT(V102,'Validation Lists'!$J$2),EXACT(V102,'Validation Lists'!$J$3),EXACT(V102,'Validation Lists'!$J$4),EXACT(V102,'Validation Lists'!$J$5),EXACT(V102,'Validation Lists'!$J$6)))),AND(W102&lt;&gt;"",NOT(OR(EXACT(W102,'Validation Lists'!$K$2),EXACT(W102,'Validation Lists'!$K$3),EXACT(W102,'Validation Lists'!$K$4),EXACT(W102,'Validation Lists'!$K$5)))),AND(X102&lt;&gt;"",NOT(OR(EXACT(X102,'Validation Lists'!$L$2),EXACT(X102,'Validation Lists'!$L$3),EXACT(X102,'Validation Lists'!$L$4),EXACT(X102,'Validation Lists'!$L$5)))),AND(Y102&lt;&gt;"",NOT(OR(EXACT(Y102,'Validation Lists'!$M$2),EXACT(Y102,'Validation Lists'!$M$3),EXACT(Y102,'Validation Lists'!$M$4),EXACT(Y102,'Validation Lists'!$M$5))))),"Technical validation error — no outcome",IF(OR(B102="",C102="",D102="",M102="",N102="",O102="",I102="",U102="",S102="",T102="",R102="",V102="",W102="",X102="",Y102=""),"",IF(R102="No","Refuse claim",IF(R102="Unknown","Review required",IF(W102="Material contradiction unresolved",IF(AND(D102="Consequential",X102="Material evidence unavailable"),"Refuse claim","Review required"),IF(W102="Not checked","Review required",IF(OR(X102="Recoverable missing evidence",X102="Unknown"),"Review required",IF(X102="Material evidence unavailable",IF(OR(D102="Material",D102="Consequential"),"Refuse claim","Review required"),IF(OR(N102="Unknown or unauthenticated",O102="Cannot reopen"),IF(D102="Consequential","Refuse claim",IF(AND(D102="Low",M102="Source-reported claim",R102="Yes"),"Use with limits","Review required")),IF(OR(N102="Partly identified",O102="Can reopen with limits"),IF(D102="Low","Use with limits","Review required"),IF(I102="Not available",IF(D102="Low","Use with limits","Review required"),IF(U102="Historical but still relevant","Use with limits",IF(U102="Stale or unknown",IF(D102="Low","Use with limits","Review required"),IF(S102="Unknown","Review required",IF(S102="Partial match",IF(D102="Low","Use with limits","Review required"),IF(S102="No match",IF(D102="Low","Use with limits","Refuse claim"),IF(T102="No","Review required",IF(T102="Partly",IF(D102="Low","Use with limits","Review required"),IF(R102="Partial",IF(D102="Low","Use with limits","Review required"),IF(M102="Modelled estimate",IF(D102="Consequential","Review required","Use with limits"),IF(V102="Unknown","Review required",IF(OR(V102="Single source only",V102="Same-origin / copy chain"),IF(D102="Low","Use with limits","Review required"),IF(Y102="Does not materially change recommendation","No material change","Use")))))))))))))))))))))))</x:f>
      </x:c>
      <x:c r="AC102" s="30"/>
      <x:c r="AD102" s="30"/>
      <x:c r="AE102" s="30"/>
      <x:c r="AF102" s="30"/>
      <x:c r="AG102" s="30"/>
      <x:c r="AH102" s="30"/>
      <x:c r="AI102" s="30"/>
      <x:c r="AJ102" s="30"/>
      <x:c r="AK102" s="30"/>
      <x:c r="AL102" s="30"/>
      <x:c r="AM102" s="43" t="str">
        <x:v>This register governs permitted use from the recorded fields. It does not verify sources, measure reliability or prove commercial outcomes.</x:v>
      </x:c>
    </x:row>
    <x:row r="103">
      <x:c r="A103" s="30"/>
      <x:c r="B103" s="30"/>
      <x:c r="C103" s="30"/>
      <x:c r="D103" s="30"/>
      <x:c r="E103" s="30"/>
      <x:c r="F103" s="30"/>
      <x:c r="G103" s="30"/>
      <x:c r="H103" s="30"/>
      <x:c r="I103" s="30"/>
      <x:c r="J103" s="30"/>
      <x:c r="K103" s="30"/>
      <x:c r="L103" s="30"/>
      <x:c r="M103" s="30"/>
      <x:c r="N103" s="30"/>
      <x:c r="O103" s="30"/>
      <x:c r="P103" s="30"/>
      <x:c r="Q103" s="30"/>
      <x:c r="R103" s="30"/>
      <x:c r="S103" s="30"/>
      <x:c r="T103" s="30"/>
      <x:c r="U103" s="30"/>
      <x:c r="V103" s="30"/>
      <x:c r="W103" s="30"/>
      <x:c r="X103" s="30"/>
      <x:c r="Y103" s="30"/>
      <x:c r="Z103" s="39" t="str">
        <x:f>IF(OR(AND(D103&lt;&gt;"",NOT(OR(EXACT(D103,'Validation Lists'!$A$2),EXACT(D103,'Validation Lists'!$A$3),EXACT(D103,'Validation Lists'!$A$4)))),AND(M103&lt;&gt;"",NOT(OR(EXACT(M103,'Validation Lists'!$B$2),EXACT(M103,'Validation Lists'!$B$3),EXACT(M103,'Validation Lists'!$B$4),EXACT(M103,'Validation Lists'!$B$5)))),AND(N103&lt;&gt;"",NOT(OR(EXACT(N103,'Validation Lists'!$C$2),EXACT(N103,'Validation Lists'!$C$3),EXACT(N103,'Validation Lists'!$C$4)))),AND(O103&lt;&gt;"",NOT(OR(EXACT(O103,'Validation Lists'!$D$2),EXACT(O103,'Validation Lists'!$D$3),EXACT(O103,'Validation Lists'!$D$4)))),AND(I103&lt;&gt;"",NOT(OR(EXACT(I103,'Validation Lists'!$E$2),EXACT(I103,'Validation Lists'!$E$3),EXACT(I103,'Validation Lists'!$E$4)))),AND(U103&lt;&gt;"",NOT(OR(EXACT(U103,'Validation Lists'!$F$2),EXACT(U103,'Validation Lists'!$F$3),EXACT(U103,'Validation Lists'!$F$4)))),AND(S103&lt;&gt;"",NOT(OR(EXACT(S103,'Validation Lists'!$G$2),EXACT(S103,'Validation Lists'!$G$3),EXACT(S103,'Validation Lists'!$G$4),EXACT(S103,'Validation Lists'!$G$5)))),AND(T103&lt;&gt;"",NOT(OR(EXACT(T103,'Validation Lists'!$H$2),EXACT(T103,'Validation Lists'!$H$3),EXACT(T103,'Validation Lists'!$H$4)))),AND(R103&lt;&gt;"",NOT(OR(EXACT(R103,'Validation Lists'!$I$2),EXACT(R103,'Validation Lists'!$I$3),EXACT(R103,'Validation Lists'!$I$4),EXACT(R103,'Validation Lists'!$I$5)))),AND(V103&lt;&gt;"",NOT(OR(EXACT(V103,'Validation Lists'!$J$2),EXACT(V103,'Validation Lists'!$J$3),EXACT(V103,'Validation Lists'!$J$4),EXACT(V103,'Validation Lists'!$J$5),EXACT(V103,'Validation Lists'!$J$6)))),AND(W103&lt;&gt;"",NOT(OR(EXACT(W103,'Validation Lists'!$K$2),EXACT(W103,'Validation Lists'!$K$3),EXACT(W103,'Validation Lists'!$K$4),EXACT(W103,'Validation Lists'!$K$5)))),AND(X103&lt;&gt;"",NOT(OR(EXACT(X103,'Validation Lists'!$L$2),EXACT(X103,'Validation Lists'!$L$3),EXACT(X103,'Validation Lists'!$L$4),EXACT(X103,'Validation Lists'!$L$5)))),AND(Y103&lt;&gt;"",NOT(OR(EXACT(Y103,'Validation Lists'!$M$2),EXACT(Y103,'Validation Lists'!$M$3),EXACT(Y103,'Validation Lists'!$M$4),EXACT(Y103,'Validation Lists'!$M$5))))),"No condition",IF(OR(B103="",C103="",D103="",M103="",N103="",O103="",I103="",U103="",S103="",T103="",R103="",V103="",W103="",X103="",Y103=""),"",IF(R103="No","Limited / weak",IF(R103="Unknown","Missing",IF(W103="Material contradiction unresolved","Contradictory",IF(W103="Not checked","Missing",IF(OR(X103="Recoverable missing evidence",X103="Material evidence unavailable",X103="Unknown"),"Missing",IF(OR(N103="Unknown or unauthenticated",O103="Cannot reopen",N103="Partly identified",O103="Can reopen with limits",I103="Not available"),"Limited / weak",IF(U103="Historical but still relevant","Limited / weak",IF(U103="Stale or unknown","Stale",IF(S103="Unknown","Missing",IF(OR(S103="Partial match",S103="No match",T103="No",T103="Partly",R103="Partial",M103="Modelled estimate",V103="Single source only",V103="Same-origin / copy chain"),"Limited / weak",IF(V103="Unknown","Missing","Fit")))))))))))))</x:f>
      </x:c>
      <x:c r="AA103" s="39" t="str">
        <x:f>IF(OR(AND(D103&lt;&gt;"",NOT(OR(EXACT(D103,'Validation Lists'!$A$2),EXACT(D103,'Validation Lists'!$A$3),EXACT(D103,'Validation Lists'!$A$4)))),AND(M103&lt;&gt;"",NOT(OR(EXACT(M103,'Validation Lists'!$B$2),EXACT(M103,'Validation Lists'!$B$3),EXACT(M103,'Validation Lists'!$B$4),EXACT(M103,'Validation Lists'!$B$5)))),AND(N103&lt;&gt;"",NOT(OR(EXACT(N103,'Validation Lists'!$C$2),EXACT(N103,'Validation Lists'!$C$3),EXACT(N103,'Validation Lists'!$C$4)))),AND(O103&lt;&gt;"",NOT(OR(EXACT(O103,'Validation Lists'!$D$2),EXACT(O103,'Validation Lists'!$D$3),EXACT(O103,'Validation Lists'!$D$4)))),AND(I103&lt;&gt;"",NOT(OR(EXACT(I103,'Validation Lists'!$E$2),EXACT(I103,'Validation Lists'!$E$3),EXACT(I103,'Validation Lists'!$E$4)))),AND(U103&lt;&gt;"",NOT(OR(EXACT(U103,'Validation Lists'!$F$2),EXACT(U103,'Validation Lists'!$F$3),EXACT(U103,'Validation Lists'!$F$4)))),AND(S103&lt;&gt;"",NOT(OR(EXACT(S103,'Validation Lists'!$G$2),EXACT(S103,'Validation Lists'!$G$3),EXACT(S103,'Validation Lists'!$G$4),EXACT(S103,'Validation Lists'!$G$5)))),AND(T103&lt;&gt;"",NOT(OR(EXACT(T103,'Validation Lists'!$H$2),EXACT(T103,'Validation Lists'!$H$3),EXACT(T103,'Validation Lists'!$H$4)))),AND(R103&lt;&gt;"",NOT(OR(EXACT(R103,'Validation Lists'!$I$2),EXACT(R103,'Validation Lists'!$I$3),EXACT(R103,'Validation Lists'!$I$4),EXACT(R103,'Validation Lists'!$I$5)))),AND(V103&lt;&gt;"",NOT(OR(EXACT(V103,'Validation Lists'!$J$2),EXACT(V103,'Validation Lists'!$J$3),EXACT(V103,'Validation Lists'!$J$4),EXACT(V103,'Validation Lists'!$J$5),EXACT(V103,'Validation Lists'!$J$6)))),AND(W103&lt;&gt;"",NOT(OR(EXACT(W103,'Validation Lists'!$K$2),EXACT(W103,'Validation Lists'!$K$3),EXACT(W103,'Validation Lists'!$K$4),EXACT(W103,'Validation Lists'!$K$5)))),AND(X103&lt;&gt;"",NOT(OR(EXACT(X103,'Validation Lists'!$L$2),EXACT(X103,'Validation Lists'!$L$3),EXACT(X103,'Validation Lists'!$L$4),EXACT(X103,'Validation Lists'!$L$5)))),AND(Y103&lt;&gt;"",NOT(OR(EXACT(Y103,'Validation Lists'!$M$2),EXACT(Y103,'Validation Lists'!$M$3),EXACT(Y103,'Validation Lists'!$M$4),EXACT(Y103,'Validation Lists'!$M$5))))),"No status",IF(OR(B103="",C103="",D103="",M103="",N103="",O103="",I103="",U103="",S103="",T103="",R103="",V103="",W103="",X103="",Y103=""),"",IF(OR(R103="No",R103="Unknown",W103="Material contradiction unresolved",W103="Not checked",X103&lt;&gt;"None"),"Unresolved",IF(OR(N103="Unknown or unauthenticated",O103="Cannot reopen"),IF(AND(D103="Low",M103="Source-reported claim",R103="Yes"),"Supported","Unresolved"),IF(OR(N103="Partly identified",O103="Can reopen with limits",I103="Not available",U103="Historical but still relevant"),IF(OR(M103="Direct observation",AND(M103="Source-reported claim",R103="Yes")),"Supported","Inferred"),IF(U103="Stale or unknown",IF(D103="Low",IF(OR(M103="Direct observation",AND(M103="Source-reported claim",R103="Yes")),"Supported","Inferred"),"Unresolved"),IF(S103="Unknown","Unresolved",IF(S103="Partial match",IF(OR(M103="Direct observation",AND(M103="Source-reported claim",R103="Yes")),"Supported","Inferred"),IF(S103="No match",IF(D103="Low",IF(OR(M103="Direct observation",AND(M103="Source-reported claim",R103="Yes")),"Supported","Inferred"),"Unresolved"),IF(T103="No","Unresolved",IF(OR(T103="Partly",R103="Partial",M103="Modelled estimate"),"Inferred",IF(V103="Unknown","Unresolved",IF(OR(V103="Single source only",V103="Same-origin / copy chain"),IF(OR(M103="Direct observation",AND(M103="Source-reported claim",R103="Yes")),"Supported","Inferred"),"Supported")))))))))))))</x:f>
      </x:c>
      <x:c r="AB103" s="39" t="str">
        <x:f>IF(OR(AND(D103&lt;&gt;"",NOT(OR(EXACT(D103,'Validation Lists'!$A$2),EXACT(D103,'Validation Lists'!$A$3),EXACT(D103,'Validation Lists'!$A$4)))),AND(M103&lt;&gt;"",NOT(OR(EXACT(M103,'Validation Lists'!$B$2),EXACT(M103,'Validation Lists'!$B$3),EXACT(M103,'Validation Lists'!$B$4),EXACT(M103,'Validation Lists'!$B$5)))),AND(N103&lt;&gt;"",NOT(OR(EXACT(N103,'Validation Lists'!$C$2),EXACT(N103,'Validation Lists'!$C$3),EXACT(N103,'Validation Lists'!$C$4)))),AND(O103&lt;&gt;"",NOT(OR(EXACT(O103,'Validation Lists'!$D$2),EXACT(O103,'Validation Lists'!$D$3),EXACT(O103,'Validation Lists'!$D$4)))),AND(I103&lt;&gt;"",NOT(OR(EXACT(I103,'Validation Lists'!$E$2),EXACT(I103,'Validation Lists'!$E$3),EXACT(I103,'Validation Lists'!$E$4)))),AND(U103&lt;&gt;"",NOT(OR(EXACT(U103,'Validation Lists'!$F$2),EXACT(U103,'Validation Lists'!$F$3),EXACT(U103,'Validation Lists'!$F$4)))),AND(S103&lt;&gt;"",NOT(OR(EXACT(S103,'Validation Lists'!$G$2),EXACT(S103,'Validation Lists'!$G$3),EXACT(S103,'Validation Lists'!$G$4),EXACT(S103,'Validation Lists'!$G$5)))),AND(T103&lt;&gt;"",NOT(OR(EXACT(T103,'Validation Lists'!$H$2),EXACT(T103,'Validation Lists'!$H$3),EXACT(T103,'Validation Lists'!$H$4)))),AND(R103&lt;&gt;"",NOT(OR(EXACT(R103,'Validation Lists'!$I$2),EXACT(R103,'Validation Lists'!$I$3),EXACT(R103,'Validation Lists'!$I$4),EXACT(R103,'Validation Lists'!$I$5)))),AND(V103&lt;&gt;"",NOT(OR(EXACT(V103,'Validation Lists'!$J$2),EXACT(V103,'Validation Lists'!$J$3),EXACT(V103,'Validation Lists'!$J$4),EXACT(V103,'Validation Lists'!$J$5),EXACT(V103,'Validation Lists'!$J$6)))),AND(W103&lt;&gt;"",NOT(OR(EXACT(W103,'Validation Lists'!$K$2),EXACT(W103,'Validation Lists'!$K$3),EXACT(W103,'Validation Lists'!$K$4),EXACT(W103,'Validation Lists'!$K$5)))),AND(X103&lt;&gt;"",NOT(OR(EXACT(X103,'Validation Lists'!$L$2),EXACT(X103,'Validation Lists'!$L$3),EXACT(X103,'Validation Lists'!$L$4),EXACT(X103,'Validation Lists'!$L$5)))),AND(Y103&lt;&gt;"",NOT(OR(EXACT(Y103,'Validation Lists'!$M$2),EXACT(Y103,'Validation Lists'!$M$3),EXACT(Y103,'Validation Lists'!$M$4),EXACT(Y103,'Validation Lists'!$M$5))))),"Technical validation error — no outcome",IF(OR(B103="",C103="",D103="",M103="",N103="",O103="",I103="",U103="",S103="",T103="",R103="",V103="",W103="",X103="",Y103=""),"",IF(R103="No","Refuse claim",IF(R103="Unknown","Review required",IF(W103="Material contradiction unresolved",IF(AND(D103="Consequential",X103="Material evidence unavailable"),"Refuse claim","Review required"),IF(W103="Not checked","Review required",IF(OR(X103="Recoverable missing evidence",X103="Unknown"),"Review required",IF(X103="Material evidence unavailable",IF(OR(D103="Material",D103="Consequential"),"Refuse claim","Review required"),IF(OR(N103="Unknown or unauthenticated",O103="Cannot reopen"),IF(D103="Consequential","Refuse claim",IF(AND(D103="Low",M103="Source-reported claim",R103="Yes"),"Use with limits","Review required")),IF(OR(N103="Partly identified",O103="Can reopen with limits"),IF(D103="Low","Use with limits","Review required"),IF(I103="Not available",IF(D103="Low","Use with limits","Review required"),IF(U103="Historical but still relevant","Use with limits",IF(U103="Stale or unknown",IF(D103="Low","Use with limits","Review required"),IF(S103="Unknown","Review required",IF(S103="Partial match",IF(D103="Low","Use with limits","Review required"),IF(S103="No match",IF(D103="Low","Use with limits","Refuse claim"),IF(T103="No","Review required",IF(T103="Partly",IF(D103="Low","Use with limits","Review required"),IF(R103="Partial",IF(D103="Low","Use with limits","Review required"),IF(M103="Modelled estimate",IF(D103="Consequential","Review required","Use with limits"),IF(V103="Unknown","Review required",IF(OR(V103="Single source only",V103="Same-origin / copy chain"),IF(D103="Low","Use with limits","Review required"),IF(Y103="Does not materially change recommendation","No material change","Use")))))))))))))))))))))))</x:f>
      </x:c>
      <x:c r="AC103" s="30"/>
      <x:c r="AD103" s="30"/>
      <x:c r="AE103" s="30"/>
      <x:c r="AF103" s="30"/>
      <x:c r="AG103" s="30"/>
      <x:c r="AH103" s="30"/>
      <x:c r="AI103" s="30"/>
      <x:c r="AJ103" s="30"/>
      <x:c r="AK103" s="30"/>
      <x:c r="AL103" s="30"/>
      <x:c r="AM103" s="43" t="str">
        <x:v>This register governs permitted use from the recorded fields. It does not verify sources, measure reliability or prove commercial outcomes.</x:v>
      </x:c>
    </x:row>
    <x:row r="104">
      <x:c r="A104" s="30"/>
      <x:c r="B104" s="30"/>
      <x:c r="C104" s="30"/>
      <x:c r="D104" s="30"/>
      <x:c r="E104" s="30"/>
      <x:c r="F104" s="30"/>
      <x:c r="G104" s="30"/>
      <x:c r="H104" s="30"/>
      <x:c r="I104" s="30"/>
      <x:c r="J104" s="30"/>
      <x:c r="K104" s="30"/>
      <x:c r="L104" s="30"/>
      <x:c r="M104" s="30"/>
      <x:c r="N104" s="30"/>
      <x:c r="O104" s="30"/>
      <x:c r="P104" s="30"/>
      <x:c r="Q104" s="30"/>
      <x:c r="R104" s="30"/>
      <x:c r="S104" s="30"/>
      <x:c r="T104" s="30"/>
      <x:c r="U104" s="30"/>
      <x:c r="V104" s="30"/>
      <x:c r="W104" s="30"/>
      <x:c r="X104" s="30"/>
      <x:c r="Y104" s="30"/>
      <x:c r="Z104" s="39" t="str">
        <x:f>IF(OR(AND(D104&lt;&gt;"",NOT(OR(EXACT(D104,'Validation Lists'!$A$2),EXACT(D104,'Validation Lists'!$A$3),EXACT(D104,'Validation Lists'!$A$4)))),AND(M104&lt;&gt;"",NOT(OR(EXACT(M104,'Validation Lists'!$B$2),EXACT(M104,'Validation Lists'!$B$3),EXACT(M104,'Validation Lists'!$B$4),EXACT(M104,'Validation Lists'!$B$5)))),AND(N104&lt;&gt;"",NOT(OR(EXACT(N104,'Validation Lists'!$C$2),EXACT(N104,'Validation Lists'!$C$3),EXACT(N104,'Validation Lists'!$C$4)))),AND(O104&lt;&gt;"",NOT(OR(EXACT(O104,'Validation Lists'!$D$2),EXACT(O104,'Validation Lists'!$D$3),EXACT(O104,'Validation Lists'!$D$4)))),AND(I104&lt;&gt;"",NOT(OR(EXACT(I104,'Validation Lists'!$E$2),EXACT(I104,'Validation Lists'!$E$3),EXACT(I104,'Validation Lists'!$E$4)))),AND(U104&lt;&gt;"",NOT(OR(EXACT(U104,'Validation Lists'!$F$2),EXACT(U104,'Validation Lists'!$F$3),EXACT(U104,'Validation Lists'!$F$4)))),AND(S104&lt;&gt;"",NOT(OR(EXACT(S104,'Validation Lists'!$G$2),EXACT(S104,'Validation Lists'!$G$3),EXACT(S104,'Validation Lists'!$G$4),EXACT(S104,'Validation Lists'!$G$5)))),AND(T104&lt;&gt;"",NOT(OR(EXACT(T104,'Validation Lists'!$H$2),EXACT(T104,'Validation Lists'!$H$3),EXACT(T104,'Validation Lists'!$H$4)))),AND(R104&lt;&gt;"",NOT(OR(EXACT(R104,'Validation Lists'!$I$2),EXACT(R104,'Validation Lists'!$I$3),EXACT(R104,'Validation Lists'!$I$4),EXACT(R104,'Validation Lists'!$I$5)))),AND(V104&lt;&gt;"",NOT(OR(EXACT(V104,'Validation Lists'!$J$2),EXACT(V104,'Validation Lists'!$J$3),EXACT(V104,'Validation Lists'!$J$4),EXACT(V104,'Validation Lists'!$J$5),EXACT(V104,'Validation Lists'!$J$6)))),AND(W104&lt;&gt;"",NOT(OR(EXACT(W104,'Validation Lists'!$K$2),EXACT(W104,'Validation Lists'!$K$3),EXACT(W104,'Validation Lists'!$K$4),EXACT(W104,'Validation Lists'!$K$5)))),AND(X104&lt;&gt;"",NOT(OR(EXACT(X104,'Validation Lists'!$L$2),EXACT(X104,'Validation Lists'!$L$3),EXACT(X104,'Validation Lists'!$L$4),EXACT(X104,'Validation Lists'!$L$5)))),AND(Y104&lt;&gt;"",NOT(OR(EXACT(Y104,'Validation Lists'!$M$2),EXACT(Y104,'Validation Lists'!$M$3),EXACT(Y104,'Validation Lists'!$M$4),EXACT(Y104,'Validation Lists'!$M$5))))),"No condition",IF(OR(B104="",C104="",D104="",M104="",N104="",O104="",I104="",U104="",S104="",T104="",R104="",V104="",W104="",X104="",Y104=""),"",IF(R104="No","Limited / weak",IF(R104="Unknown","Missing",IF(W104="Material contradiction unresolved","Contradictory",IF(W104="Not checked","Missing",IF(OR(X104="Recoverable missing evidence",X104="Material evidence unavailable",X104="Unknown"),"Missing",IF(OR(N104="Unknown or unauthenticated",O104="Cannot reopen",N104="Partly identified",O104="Can reopen with limits",I104="Not available"),"Limited / weak",IF(U104="Historical but still relevant","Limited / weak",IF(U104="Stale or unknown","Stale",IF(S104="Unknown","Missing",IF(OR(S104="Partial match",S104="No match",T104="No",T104="Partly",R104="Partial",M104="Modelled estimate",V104="Single source only",V104="Same-origin / copy chain"),"Limited / weak",IF(V104="Unknown","Missing","Fit")))))))))))))</x:f>
      </x:c>
      <x:c r="AA104" s="39" t="str">
        <x:f>IF(OR(AND(D104&lt;&gt;"",NOT(OR(EXACT(D104,'Validation Lists'!$A$2),EXACT(D104,'Validation Lists'!$A$3),EXACT(D104,'Validation Lists'!$A$4)))),AND(M104&lt;&gt;"",NOT(OR(EXACT(M104,'Validation Lists'!$B$2),EXACT(M104,'Validation Lists'!$B$3),EXACT(M104,'Validation Lists'!$B$4),EXACT(M104,'Validation Lists'!$B$5)))),AND(N104&lt;&gt;"",NOT(OR(EXACT(N104,'Validation Lists'!$C$2),EXACT(N104,'Validation Lists'!$C$3),EXACT(N104,'Validation Lists'!$C$4)))),AND(O104&lt;&gt;"",NOT(OR(EXACT(O104,'Validation Lists'!$D$2),EXACT(O104,'Validation Lists'!$D$3),EXACT(O104,'Validation Lists'!$D$4)))),AND(I104&lt;&gt;"",NOT(OR(EXACT(I104,'Validation Lists'!$E$2),EXACT(I104,'Validation Lists'!$E$3),EXACT(I104,'Validation Lists'!$E$4)))),AND(U104&lt;&gt;"",NOT(OR(EXACT(U104,'Validation Lists'!$F$2),EXACT(U104,'Validation Lists'!$F$3),EXACT(U104,'Validation Lists'!$F$4)))),AND(S104&lt;&gt;"",NOT(OR(EXACT(S104,'Validation Lists'!$G$2),EXACT(S104,'Validation Lists'!$G$3),EXACT(S104,'Validation Lists'!$G$4),EXACT(S104,'Validation Lists'!$G$5)))),AND(T104&lt;&gt;"",NOT(OR(EXACT(T104,'Validation Lists'!$H$2),EXACT(T104,'Validation Lists'!$H$3),EXACT(T104,'Validation Lists'!$H$4)))),AND(R104&lt;&gt;"",NOT(OR(EXACT(R104,'Validation Lists'!$I$2),EXACT(R104,'Validation Lists'!$I$3),EXACT(R104,'Validation Lists'!$I$4),EXACT(R104,'Validation Lists'!$I$5)))),AND(V104&lt;&gt;"",NOT(OR(EXACT(V104,'Validation Lists'!$J$2),EXACT(V104,'Validation Lists'!$J$3),EXACT(V104,'Validation Lists'!$J$4),EXACT(V104,'Validation Lists'!$J$5),EXACT(V104,'Validation Lists'!$J$6)))),AND(W104&lt;&gt;"",NOT(OR(EXACT(W104,'Validation Lists'!$K$2),EXACT(W104,'Validation Lists'!$K$3),EXACT(W104,'Validation Lists'!$K$4),EXACT(W104,'Validation Lists'!$K$5)))),AND(X104&lt;&gt;"",NOT(OR(EXACT(X104,'Validation Lists'!$L$2),EXACT(X104,'Validation Lists'!$L$3),EXACT(X104,'Validation Lists'!$L$4),EXACT(X104,'Validation Lists'!$L$5)))),AND(Y104&lt;&gt;"",NOT(OR(EXACT(Y104,'Validation Lists'!$M$2),EXACT(Y104,'Validation Lists'!$M$3),EXACT(Y104,'Validation Lists'!$M$4),EXACT(Y104,'Validation Lists'!$M$5))))),"No status",IF(OR(B104="",C104="",D104="",M104="",N104="",O104="",I104="",U104="",S104="",T104="",R104="",V104="",W104="",X104="",Y104=""),"",IF(OR(R104="No",R104="Unknown",W104="Material contradiction unresolved",W104="Not checked",X104&lt;&gt;"None"),"Unresolved",IF(OR(N104="Unknown or unauthenticated",O104="Cannot reopen"),IF(AND(D104="Low",M104="Source-reported claim",R104="Yes"),"Supported","Unresolved"),IF(OR(N104="Partly identified",O104="Can reopen with limits",I104="Not available",U104="Historical but still relevant"),IF(OR(M104="Direct observation",AND(M104="Source-reported claim",R104="Yes")),"Supported","Inferred"),IF(U104="Stale or unknown",IF(D104="Low",IF(OR(M104="Direct observation",AND(M104="Source-reported claim",R104="Yes")),"Supported","Inferred"),"Unresolved"),IF(S104="Unknown","Unresolved",IF(S104="Partial match",IF(OR(M104="Direct observation",AND(M104="Source-reported claim",R104="Yes")),"Supported","Inferred"),IF(S104="No match",IF(D104="Low",IF(OR(M104="Direct observation",AND(M104="Source-reported claim",R104="Yes")),"Supported","Inferred"),"Unresolved"),IF(T104="No","Unresolved",IF(OR(T104="Partly",R104="Partial",M104="Modelled estimate"),"Inferred",IF(V104="Unknown","Unresolved",IF(OR(V104="Single source only",V104="Same-origin / copy chain"),IF(OR(M104="Direct observation",AND(M104="Source-reported claim",R104="Yes")),"Supported","Inferred"),"Supported")))))))))))))</x:f>
      </x:c>
      <x:c r="AB104" s="39" t="str">
        <x:f>IF(OR(AND(D104&lt;&gt;"",NOT(OR(EXACT(D104,'Validation Lists'!$A$2),EXACT(D104,'Validation Lists'!$A$3),EXACT(D104,'Validation Lists'!$A$4)))),AND(M104&lt;&gt;"",NOT(OR(EXACT(M104,'Validation Lists'!$B$2),EXACT(M104,'Validation Lists'!$B$3),EXACT(M104,'Validation Lists'!$B$4),EXACT(M104,'Validation Lists'!$B$5)))),AND(N104&lt;&gt;"",NOT(OR(EXACT(N104,'Validation Lists'!$C$2),EXACT(N104,'Validation Lists'!$C$3),EXACT(N104,'Validation Lists'!$C$4)))),AND(O104&lt;&gt;"",NOT(OR(EXACT(O104,'Validation Lists'!$D$2),EXACT(O104,'Validation Lists'!$D$3),EXACT(O104,'Validation Lists'!$D$4)))),AND(I104&lt;&gt;"",NOT(OR(EXACT(I104,'Validation Lists'!$E$2),EXACT(I104,'Validation Lists'!$E$3),EXACT(I104,'Validation Lists'!$E$4)))),AND(U104&lt;&gt;"",NOT(OR(EXACT(U104,'Validation Lists'!$F$2),EXACT(U104,'Validation Lists'!$F$3),EXACT(U104,'Validation Lists'!$F$4)))),AND(S104&lt;&gt;"",NOT(OR(EXACT(S104,'Validation Lists'!$G$2),EXACT(S104,'Validation Lists'!$G$3),EXACT(S104,'Validation Lists'!$G$4),EXACT(S104,'Validation Lists'!$G$5)))),AND(T104&lt;&gt;"",NOT(OR(EXACT(T104,'Validation Lists'!$H$2),EXACT(T104,'Validation Lists'!$H$3),EXACT(T104,'Validation Lists'!$H$4)))),AND(R104&lt;&gt;"",NOT(OR(EXACT(R104,'Validation Lists'!$I$2),EXACT(R104,'Validation Lists'!$I$3),EXACT(R104,'Validation Lists'!$I$4),EXACT(R104,'Validation Lists'!$I$5)))),AND(V104&lt;&gt;"",NOT(OR(EXACT(V104,'Validation Lists'!$J$2),EXACT(V104,'Validation Lists'!$J$3),EXACT(V104,'Validation Lists'!$J$4),EXACT(V104,'Validation Lists'!$J$5),EXACT(V104,'Validation Lists'!$J$6)))),AND(W104&lt;&gt;"",NOT(OR(EXACT(W104,'Validation Lists'!$K$2),EXACT(W104,'Validation Lists'!$K$3),EXACT(W104,'Validation Lists'!$K$4),EXACT(W104,'Validation Lists'!$K$5)))),AND(X104&lt;&gt;"",NOT(OR(EXACT(X104,'Validation Lists'!$L$2),EXACT(X104,'Validation Lists'!$L$3),EXACT(X104,'Validation Lists'!$L$4),EXACT(X104,'Validation Lists'!$L$5)))),AND(Y104&lt;&gt;"",NOT(OR(EXACT(Y104,'Validation Lists'!$M$2),EXACT(Y104,'Validation Lists'!$M$3),EXACT(Y104,'Validation Lists'!$M$4),EXACT(Y104,'Validation Lists'!$M$5))))),"Technical validation error — no outcome",IF(OR(B104="",C104="",D104="",M104="",N104="",O104="",I104="",U104="",S104="",T104="",R104="",V104="",W104="",X104="",Y104=""),"",IF(R104="No","Refuse claim",IF(R104="Unknown","Review required",IF(W104="Material contradiction unresolved",IF(AND(D104="Consequential",X104="Material evidence unavailable"),"Refuse claim","Review required"),IF(W104="Not checked","Review required",IF(OR(X104="Recoverable missing evidence",X104="Unknown"),"Review required",IF(X104="Material evidence unavailable",IF(OR(D104="Material",D104="Consequential"),"Refuse claim","Review required"),IF(OR(N104="Unknown or unauthenticated",O104="Cannot reopen"),IF(D104="Consequential","Refuse claim",IF(AND(D104="Low",M104="Source-reported claim",R104="Yes"),"Use with limits","Review required")),IF(OR(N104="Partly identified",O104="Can reopen with limits"),IF(D104="Low","Use with limits","Review required"),IF(I104="Not available",IF(D104="Low","Use with limits","Review required"),IF(U104="Historical but still relevant","Use with limits",IF(U104="Stale or unknown",IF(D104="Low","Use with limits","Review required"),IF(S104="Unknown","Review required",IF(S104="Partial match",IF(D104="Low","Use with limits","Review required"),IF(S104="No match",IF(D104="Low","Use with limits","Refuse claim"),IF(T104="No","Review required",IF(T104="Partly",IF(D104="Low","Use with limits","Review required"),IF(R104="Partial",IF(D104="Low","Use with limits","Review required"),IF(M104="Modelled estimate",IF(D104="Consequential","Review required","Use with limits"),IF(V104="Unknown","Review required",IF(OR(V104="Single source only",V104="Same-origin / copy chain"),IF(D104="Low","Use with limits","Review required"),IF(Y104="Does not materially change recommendation","No material change","Use")))))))))))))))))))))))</x:f>
      </x:c>
      <x:c r="AC104" s="30"/>
      <x:c r="AD104" s="30"/>
      <x:c r="AE104" s="30"/>
      <x:c r="AF104" s="30"/>
      <x:c r="AG104" s="30"/>
      <x:c r="AH104" s="30"/>
      <x:c r="AI104" s="30"/>
      <x:c r="AJ104" s="30"/>
      <x:c r="AK104" s="30"/>
      <x:c r="AL104" s="30"/>
      <x:c r="AM104" s="43" t="str">
        <x:v>This register governs permitted use from the recorded fields. It does not verify sources, measure reliability or prove commercial outcomes.</x:v>
      </x:c>
    </x:row>
    <x:row r="105">
      <x:c r="A105" s="30"/>
      <x:c r="B105" s="30"/>
      <x:c r="C105" s="30"/>
      <x:c r="D105" s="30"/>
      <x:c r="E105" s="30"/>
      <x:c r="F105" s="30"/>
      <x:c r="G105" s="30"/>
      <x:c r="H105" s="30"/>
      <x:c r="I105" s="30"/>
      <x:c r="J105" s="30"/>
      <x:c r="K105" s="30"/>
      <x:c r="L105" s="30"/>
      <x:c r="M105" s="30"/>
      <x:c r="N105" s="30"/>
      <x:c r="O105" s="30"/>
      <x:c r="P105" s="30"/>
      <x:c r="Q105" s="30"/>
      <x:c r="R105" s="30"/>
      <x:c r="S105" s="30"/>
      <x:c r="T105" s="30"/>
      <x:c r="U105" s="30"/>
      <x:c r="V105" s="30"/>
      <x:c r="W105" s="30"/>
      <x:c r="X105" s="30"/>
      <x:c r="Y105" s="30"/>
      <x:c r="Z105" s="39" t="str">
        <x:f>IF(OR(AND(D105&lt;&gt;"",NOT(OR(EXACT(D105,'Validation Lists'!$A$2),EXACT(D105,'Validation Lists'!$A$3),EXACT(D105,'Validation Lists'!$A$4)))),AND(M105&lt;&gt;"",NOT(OR(EXACT(M105,'Validation Lists'!$B$2),EXACT(M105,'Validation Lists'!$B$3),EXACT(M105,'Validation Lists'!$B$4),EXACT(M105,'Validation Lists'!$B$5)))),AND(N105&lt;&gt;"",NOT(OR(EXACT(N105,'Validation Lists'!$C$2),EXACT(N105,'Validation Lists'!$C$3),EXACT(N105,'Validation Lists'!$C$4)))),AND(O105&lt;&gt;"",NOT(OR(EXACT(O105,'Validation Lists'!$D$2),EXACT(O105,'Validation Lists'!$D$3),EXACT(O105,'Validation Lists'!$D$4)))),AND(I105&lt;&gt;"",NOT(OR(EXACT(I105,'Validation Lists'!$E$2),EXACT(I105,'Validation Lists'!$E$3),EXACT(I105,'Validation Lists'!$E$4)))),AND(U105&lt;&gt;"",NOT(OR(EXACT(U105,'Validation Lists'!$F$2),EXACT(U105,'Validation Lists'!$F$3),EXACT(U105,'Validation Lists'!$F$4)))),AND(S105&lt;&gt;"",NOT(OR(EXACT(S105,'Validation Lists'!$G$2),EXACT(S105,'Validation Lists'!$G$3),EXACT(S105,'Validation Lists'!$G$4),EXACT(S105,'Validation Lists'!$G$5)))),AND(T105&lt;&gt;"",NOT(OR(EXACT(T105,'Validation Lists'!$H$2),EXACT(T105,'Validation Lists'!$H$3),EXACT(T105,'Validation Lists'!$H$4)))),AND(R105&lt;&gt;"",NOT(OR(EXACT(R105,'Validation Lists'!$I$2),EXACT(R105,'Validation Lists'!$I$3),EXACT(R105,'Validation Lists'!$I$4),EXACT(R105,'Validation Lists'!$I$5)))),AND(V105&lt;&gt;"",NOT(OR(EXACT(V105,'Validation Lists'!$J$2),EXACT(V105,'Validation Lists'!$J$3),EXACT(V105,'Validation Lists'!$J$4),EXACT(V105,'Validation Lists'!$J$5),EXACT(V105,'Validation Lists'!$J$6)))),AND(W105&lt;&gt;"",NOT(OR(EXACT(W105,'Validation Lists'!$K$2),EXACT(W105,'Validation Lists'!$K$3),EXACT(W105,'Validation Lists'!$K$4),EXACT(W105,'Validation Lists'!$K$5)))),AND(X105&lt;&gt;"",NOT(OR(EXACT(X105,'Validation Lists'!$L$2),EXACT(X105,'Validation Lists'!$L$3),EXACT(X105,'Validation Lists'!$L$4),EXACT(X105,'Validation Lists'!$L$5)))),AND(Y105&lt;&gt;"",NOT(OR(EXACT(Y105,'Validation Lists'!$M$2),EXACT(Y105,'Validation Lists'!$M$3),EXACT(Y105,'Validation Lists'!$M$4),EXACT(Y105,'Validation Lists'!$M$5))))),"No condition",IF(OR(B105="",C105="",D105="",M105="",N105="",O105="",I105="",U105="",S105="",T105="",R105="",V105="",W105="",X105="",Y105=""),"",IF(R105="No","Limited / weak",IF(R105="Unknown","Missing",IF(W105="Material contradiction unresolved","Contradictory",IF(W105="Not checked","Missing",IF(OR(X105="Recoverable missing evidence",X105="Material evidence unavailable",X105="Unknown"),"Missing",IF(OR(N105="Unknown or unauthenticated",O105="Cannot reopen",N105="Partly identified",O105="Can reopen with limits",I105="Not available"),"Limited / weak",IF(U105="Historical but still relevant","Limited / weak",IF(U105="Stale or unknown","Stale",IF(S105="Unknown","Missing",IF(OR(S105="Partial match",S105="No match",T105="No",T105="Partly",R105="Partial",M105="Modelled estimate",V105="Single source only",V105="Same-origin / copy chain"),"Limited / weak",IF(V105="Unknown","Missing","Fit")))))))))))))</x:f>
      </x:c>
      <x:c r="AA105" s="39" t="str">
        <x:f>IF(OR(AND(D105&lt;&gt;"",NOT(OR(EXACT(D105,'Validation Lists'!$A$2),EXACT(D105,'Validation Lists'!$A$3),EXACT(D105,'Validation Lists'!$A$4)))),AND(M105&lt;&gt;"",NOT(OR(EXACT(M105,'Validation Lists'!$B$2),EXACT(M105,'Validation Lists'!$B$3),EXACT(M105,'Validation Lists'!$B$4),EXACT(M105,'Validation Lists'!$B$5)))),AND(N105&lt;&gt;"",NOT(OR(EXACT(N105,'Validation Lists'!$C$2),EXACT(N105,'Validation Lists'!$C$3),EXACT(N105,'Validation Lists'!$C$4)))),AND(O105&lt;&gt;"",NOT(OR(EXACT(O105,'Validation Lists'!$D$2),EXACT(O105,'Validation Lists'!$D$3),EXACT(O105,'Validation Lists'!$D$4)))),AND(I105&lt;&gt;"",NOT(OR(EXACT(I105,'Validation Lists'!$E$2),EXACT(I105,'Validation Lists'!$E$3),EXACT(I105,'Validation Lists'!$E$4)))),AND(U105&lt;&gt;"",NOT(OR(EXACT(U105,'Validation Lists'!$F$2),EXACT(U105,'Validation Lists'!$F$3),EXACT(U105,'Validation Lists'!$F$4)))),AND(S105&lt;&gt;"",NOT(OR(EXACT(S105,'Validation Lists'!$G$2),EXACT(S105,'Validation Lists'!$G$3),EXACT(S105,'Validation Lists'!$G$4),EXACT(S105,'Validation Lists'!$G$5)))),AND(T105&lt;&gt;"",NOT(OR(EXACT(T105,'Validation Lists'!$H$2),EXACT(T105,'Validation Lists'!$H$3),EXACT(T105,'Validation Lists'!$H$4)))),AND(R105&lt;&gt;"",NOT(OR(EXACT(R105,'Validation Lists'!$I$2),EXACT(R105,'Validation Lists'!$I$3),EXACT(R105,'Validation Lists'!$I$4),EXACT(R105,'Validation Lists'!$I$5)))),AND(V105&lt;&gt;"",NOT(OR(EXACT(V105,'Validation Lists'!$J$2),EXACT(V105,'Validation Lists'!$J$3),EXACT(V105,'Validation Lists'!$J$4),EXACT(V105,'Validation Lists'!$J$5),EXACT(V105,'Validation Lists'!$J$6)))),AND(W105&lt;&gt;"",NOT(OR(EXACT(W105,'Validation Lists'!$K$2),EXACT(W105,'Validation Lists'!$K$3),EXACT(W105,'Validation Lists'!$K$4),EXACT(W105,'Validation Lists'!$K$5)))),AND(X105&lt;&gt;"",NOT(OR(EXACT(X105,'Validation Lists'!$L$2),EXACT(X105,'Validation Lists'!$L$3),EXACT(X105,'Validation Lists'!$L$4),EXACT(X105,'Validation Lists'!$L$5)))),AND(Y105&lt;&gt;"",NOT(OR(EXACT(Y105,'Validation Lists'!$M$2),EXACT(Y105,'Validation Lists'!$M$3),EXACT(Y105,'Validation Lists'!$M$4),EXACT(Y105,'Validation Lists'!$M$5))))),"No status",IF(OR(B105="",C105="",D105="",M105="",N105="",O105="",I105="",U105="",S105="",T105="",R105="",V105="",W105="",X105="",Y105=""),"",IF(OR(R105="No",R105="Unknown",W105="Material contradiction unresolved",W105="Not checked",X105&lt;&gt;"None"),"Unresolved",IF(OR(N105="Unknown or unauthenticated",O105="Cannot reopen"),IF(AND(D105="Low",M105="Source-reported claim",R105="Yes"),"Supported","Unresolved"),IF(OR(N105="Partly identified",O105="Can reopen with limits",I105="Not available",U105="Historical but still relevant"),IF(OR(M105="Direct observation",AND(M105="Source-reported claim",R105="Yes")),"Supported","Inferred"),IF(U105="Stale or unknown",IF(D105="Low",IF(OR(M105="Direct observation",AND(M105="Source-reported claim",R105="Yes")),"Supported","Inferred"),"Unresolved"),IF(S105="Unknown","Unresolved",IF(S105="Partial match",IF(OR(M105="Direct observation",AND(M105="Source-reported claim",R105="Yes")),"Supported","Inferred"),IF(S105="No match",IF(D105="Low",IF(OR(M105="Direct observation",AND(M105="Source-reported claim",R105="Yes")),"Supported","Inferred"),"Unresolved"),IF(T105="No","Unresolved",IF(OR(T105="Partly",R105="Partial",M105="Modelled estimate"),"Inferred",IF(V105="Unknown","Unresolved",IF(OR(V105="Single source only",V105="Same-origin / copy chain"),IF(OR(M105="Direct observation",AND(M105="Source-reported claim",R105="Yes")),"Supported","Inferred"),"Supported")))))))))))))</x:f>
      </x:c>
      <x:c r="AB105" s="39" t="str">
        <x:f>IF(OR(AND(D105&lt;&gt;"",NOT(OR(EXACT(D105,'Validation Lists'!$A$2),EXACT(D105,'Validation Lists'!$A$3),EXACT(D105,'Validation Lists'!$A$4)))),AND(M105&lt;&gt;"",NOT(OR(EXACT(M105,'Validation Lists'!$B$2),EXACT(M105,'Validation Lists'!$B$3),EXACT(M105,'Validation Lists'!$B$4),EXACT(M105,'Validation Lists'!$B$5)))),AND(N105&lt;&gt;"",NOT(OR(EXACT(N105,'Validation Lists'!$C$2),EXACT(N105,'Validation Lists'!$C$3),EXACT(N105,'Validation Lists'!$C$4)))),AND(O105&lt;&gt;"",NOT(OR(EXACT(O105,'Validation Lists'!$D$2),EXACT(O105,'Validation Lists'!$D$3),EXACT(O105,'Validation Lists'!$D$4)))),AND(I105&lt;&gt;"",NOT(OR(EXACT(I105,'Validation Lists'!$E$2),EXACT(I105,'Validation Lists'!$E$3),EXACT(I105,'Validation Lists'!$E$4)))),AND(U105&lt;&gt;"",NOT(OR(EXACT(U105,'Validation Lists'!$F$2),EXACT(U105,'Validation Lists'!$F$3),EXACT(U105,'Validation Lists'!$F$4)))),AND(S105&lt;&gt;"",NOT(OR(EXACT(S105,'Validation Lists'!$G$2),EXACT(S105,'Validation Lists'!$G$3),EXACT(S105,'Validation Lists'!$G$4),EXACT(S105,'Validation Lists'!$G$5)))),AND(T105&lt;&gt;"",NOT(OR(EXACT(T105,'Validation Lists'!$H$2),EXACT(T105,'Validation Lists'!$H$3),EXACT(T105,'Validation Lists'!$H$4)))),AND(R105&lt;&gt;"",NOT(OR(EXACT(R105,'Validation Lists'!$I$2),EXACT(R105,'Validation Lists'!$I$3),EXACT(R105,'Validation Lists'!$I$4),EXACT(R105,'Validation Lists'!$I$5)))),AND(V105&lt;&gt;"",NOT(OR(EXACT(V105,'Validation Lists'!$J$2),EXACT(V105,'Validation Lists'!$J$3),EXACT(V105,'Validation Lists'!$J$4),EXACT(V105,'Validation Lists'!$J$5),EXACT(V105,'Validation Lists'!$J$6)))),AND(W105&lt;&gt;"",NOT(OR(EXACT(W105,'Validation Lists'!$K$2),EXACT(W105,'Validation Lists'!$K$3),EXACT(W105,'Validation Lists'!$K$4),EXACT(W105,'Validation Lists'!$K$5)))),AND(X105&lt;&gt;"",NOT(OR(EXACT(X105,'Validation Lists'!$L$2),EXACT(X105,'Validation Lists'!$L$3),EXACT(X105,'Validation Lists'!$L$4),EXACT(X105,'Validation Lists'!$L$5)))),AND(Y105&lt;&gt;"",NOT(OR(EXACT(Y105,'Validation Lists'!$M$2),EXACT(Y105,'Validation Lists'!$M$3),EXACT(Y105,'Validation Lists'!$M$4),EXACT(Y105,'Validation Lists'!$M$5))))),"Technical validation error — no outcome",IF(OR(B105="",C105="",D105="",M105="",N105="",O105="",I105="",U105="",S105="",T105="",R105="",V105="",W105="",X105="",Y105=""),"",IF(R105="No","Refuse claim",IF(R105="Unknown","Review required",IF(W105="Material contradiction unresolved",IF(AND(D105="Consequential",X105="Material evidence unavailable"),"Refuse claim","Review required"),IF(W105="Not checked","Review required",IF(OR(X105="Recoverable missing evidence",X105="Unknown"),"Review required",IF(X105="Material evidence unavailable",IF(OR(D105="Material",D105="Consequential"),"Refuse claim","Review required"),IF(OR(N105="Unknown or unauthenticated",O105="Cannot reopen"),IF(D105="Consequential","Refuse claim",IF(AND(D105="Low",M105="Source-reported claim",R105="Yes"),"Use with limits","Review required")),IF(OR(N105="Partly identified",O105="Can reopen with limits"),IF(D105="Low","Use with limits","Review required"),IF(I105="Not available",IF(D105="Low","Use with limits","Review required"),IF(U105="Historical but still relevant","Use with limits",IF(U105="Stale or unknown",IF(D105="Low","Use with limits","Review required"),IF(S105="Unknown","Review required",IF(S105="Partial match",IF(D105="Low","Use with limits","Review required"),IF(S105="No match",IF(D105="Low","Use with limits","Refuse claim"),IF(T105="No","Review required",IF(T105="Partly",IF(D105="Low","Use with limits","Review required"),IF(R105="Partial",IF(D105="Low","Use with limits","Review required"),IF(M105="Modelled estimate",IF(D105="Consequential","Review required","Use with limits"),IF(V105="Unknown","Review required",IF(OR(V105="Single source only",V105="Same-origin / copy chain"),IF(D105="Low","Use with limits","Review required"),IF(Y105="Does not materially change recommendation","No material change","Use")))))))))))))))))))))))</x:f>
      </x:c>
      <x:c r="AC105" s="30"/>
      <x:c r="AD105" s="30"/>
      <x:c r="AE105" s="30"/>
      <x:c r="AF105" s="30"/>
      <x:c r="AG105" s="30"/>
      <x:c r="AH105" s="30"/>
      <x:c r="AI105" s="30"/>
      <x:c r="AJ105" s="30"/>
      <x:c r="AK105" s="30"/>
      <x:c r="AL105" s="30"/>
      <x:c r="AM105" s="43" t="str">
        <x:v>This register governs permitted use from the recorded fields. It does not verify sources, measure reliability or prove commercial outcomes.</x:v>
      </x:c>
    </x:row>
    <x:row r="106">
      <x:c r="A106" s="30"/>
      <x:c r="B106" s="30"/>
      <x:c r="C106" s="30"/>
      <x:c r="D106" s="30"/>
      <x:c r="E106" s="30"/>
      <x:c r="F106" s="30"/>
      <x:c r="G106" s="30"/>
      <x:c r="H106" s="30"/>
      <x:c r="I106" s="30"/>
      <x:c r="J106" s="30"/>
      <x:c r="K106" s="30"/>
      <x:c r="L106" s="30"/>
      <x:c r="M106" s="30"/>
      <x:c r="N106" s="30"/>
      <x:c r="O106" s="30"/>
      <x:c r="P106" s="30"/>
      <x:c r="Q106" s="30"/>
      <x:c r="R106" s="30"/>
      <x:c r="S106" s="30"/>
      <x:c r="T106" s="30"/>
      <x:c r="U106" s="30"/>
      <x:c r="V106" s="30"/>
      <x:c r="W106" s="30"/>
      <x:c r="X106" s="30"/>
      <x:c r="Y106" s="30"/>
      <x:c r="Z106" s="39" t="str">
        <x:f>IF(OR(AND(D106&lt;&gt;"",NOT(OR(EXACT(D106,'Validation Lists'!$A$2),EXACT(D106,'Validation Lists'!$A$3),EXACT(D106,'Validation Lists'!$A$4)))),AND(M106&lt;&gt;"",NOT(OR(EXACT(M106,'Validation Lists'!$B$2),EXACT(M106,'Validation Lists'!$B$3),EXACT(M106,'Validation Lists'!$B$4),EXACT(M106,'Validation Lists'!$B$5)))),AND(N106&lt;&gt;"",NOT(OR(EXACT(N106,'Validation Lists'!$C$2),EXACT(N106,'Validation Lists'!$C$3),EXACT(N106,'Validation Lists'!$C$4)))),AND(O106&lt;&gt;"",NOT(OR(EXACT(O106,'Validation Lists'!$D$2),EXACT(O106,'Validation Lists'!$D$3),EXACT(O106,'Validation Lists'!$D$4)))),AND(I106&lt;&gt;"",NOT(OR(EXACT(I106,'Validation Lists'!$E$2),EXACT(I106,'Validation Lists'!$E$3),EXACT(I106,'Validation Lists'!$E$4)))),AND(U106&lt;&gt;"",NOT(OR(EXACT(U106,'Validation Lists'!$F$2),EXACT(U106,'Validation Lists'!$F$3),EXACT(U106,'Validation Lists'!$F$4)))),AND(S106&lt;&gt;"",NOT(OR(EXACT(S106,'Validation Lists'!$G$2),EXACT(S106,'Validation Lists'!$G$3),EXACT(S106,'Validation Lists'!$G$4),EXACT(S106,'Validation Lists'!$G$5)))),AND(T106&lt;&gt;"",NOT(OR(EXACT(T106,'Validation Lists'!$H$2),EXACT(T106,'Validation Lists'!$H$3),EXACT(T106,'Validation Lists'!$H$4)))),AND(R106&lt;&gt;"",NOT(OR(EXACT(R106,'Validation Lists'!$I$2),EXACT(R106,'Validation Lists'!$I$3),EXACT(R106,'Validation Lists'!$I$4),EXACT(R106,'Validation Lists'!$I$5)))),AND(V106&lt;&gt;"",NOT(OR(EXACT(V106,'Validation Lists'!$J$2),EXACT(V106,'Validation Lists'!$J$3),EXACT(V106,'Validation Lists'!$J$4),EXACT(V106,'Validation Lists'!$J$5),EXACT(V106,'Validation Lists'!$J$6)))),AND(W106&lt;&gt;"",NOT(OR(EXACT(W106,'Validation Lists'!$K$2),EXACT(W106,'Validation Lists'!$K$3),EXACT(W106,'Validation Lists'!$K$4),EXACT(W106,'Validation Lists'!$K$5)))),AND(X106&lt;&gt;"",NOT(OR(EXACT(X106,'Validation Lists'!$L$2),EXACT(X106,'Validation Lists'!$L$3),EXACT(X106,'Validation Lists'!$L$4),EXACT(X106,'Validation Lists'!$L$5)))),AND(Y106&lt;&gt;"",NOT(OR(EXACT(Y106,'Validation Lists'!$M$2),EXACT(Y106,'Validation Lists'!$M$3),EXACT(Y106,'Validation Lists'!$M$4),EXACT(Y106,'Validation Lists'!$M$5))))),"No condition",IF(OR(B106="",C106="",D106="",M106="",N106="",O106="",I106="",U106="",S106="",T106="",R106="",V106="",W106="",X106="",Y106=""),"",IF(R106="No","Limited / weak",IF(R106="Unknown","Missing",IF(W106="Material contradiction unresolved","Contradictory",IF(W106="Not checked","Missing",IF(OR(X106="Recoverable missing evidence",X106="Material evidence unavailable",X106="Unknown"),"Missing",IF(OR(N106="Unknown or unauthenticated",O106="Cannot reopen",N106="Partly identified",O106="Can reopen with limits",I106="Not available"),"Limited / weak",IF(U106="Historical but still relevant","Limited / weak",IF(U106="Stale or unknown","Stale",IF(S106="Unknown","Missing",IF(OR(S106="Partial match",S106="No match",T106="No",T106="Partly",R106="Partial",M106="Modelled estimate",V106="Single source only",V106="Same-origin / copy chain"),"Limited / weak",IF(V106="Unknown","Missing","Fit")))))))))))))</x:f>
      </x:c>
      <x:c r="AA106" s="39" t="str">
        <x:f>IF(OR(AND(D106&lt;&gt;"",NOT(OR(EXACT(D106,'Validation Lists'!$A$2),EXACT(D106,'Validation Lists'!$A$3),EXACT(D106,'Validation Lists'!$A$4)))),AND(M106&lt;&gt;"",NOT(OR(EXACT(M106,'Validation Lists'!$B$2),EXACT(M106,'Validation Lists'!$B$3),EXACT(M106,'Validation Lists'!$B$4),EXACT(M106,'Validation Lists'!$B$5)))),AND(N106&lt;&gt;"",NOT(OR(EXACT(N106,'Validation Lists'!$C$2),EXACT(N106,'Validation Lists'!$C$3),EXACT(N106,'Validation Lists'!$C$4)))),AND(O106&lt;&gt;"",NOT(OR(EXACT(O106,'Validation Lists'!$D$2),EXACT(O106,'Validation Lists'!$D$3),EXACT(O106,'Validation Lists'!$D$4)))),AND(I106&lt;&gt;"",NOT(OR(EXACT(I106,'Validation Lists'!$E$2),EXACT(I106,'Validation Lists'!$E$3),EXACT(I106,'Validation Lists'!$E$4)))),AND(U106&lt;&gt;"",NOT(OR(EXACT(U106,'Validation Lists'!$F$2),EXACT(U106,'Validation Lists'!$F$3),EXACT(U106,'Validation Lists'!$F$4)))),AND(S106&lt;&gt;"",NOT(OR(EXACT(S106,'Validation Lists'!$G$2),EXACT(S106,'Validation Lists'!$G$3),EXACT(S106,'Validation Lists'!$G$4),EXACT(S106,'Validation Lists'!$G$5)))),AND(T106&lt;&gt;"",NOT(OR(EXACT(T106,'Validation Lists'!$H$2),EXACT(T106,'Validation Lists'!$H$3),EXACT(T106,'Validation Lists'!$H$4)))),AND(R106&lt;&gt;"",NOT(OR(EXACT(R106,'Validation Lists'!$I$2),EXACT(R106,'Validation Lists'!$I$3),EXACT(R106,'Validation Lists'!$I$4),EXACT(R106,'Validation Lists'!$I$5)))),AND(V106&lt;&gt;"",NOT(OR(EXACT(V106,'Validation Lists'!$J$2),EXACT(V106,'Validation Lists'!$J$3),EXACT(V106,'Validation Lists'!$J$4),EXACT(V106,'Validation Lists'!$J$5),EXACT(V106,'Validation Lists'!$J$6)))),AND(W106&lt;&gt;"",NOT(OR(EXACT(W106,'Validation Lists'!$K$2),EXACT(W106,'Validation Lists'!$K$3),EXACT(W106,'Validation Lists'!$K$4),EXACT(W106,'Validation Lists'!$K$5)))),AND(X106&lt;&gt;"",NOT(OR(EXACT(X106,'Validation Lists'!$L$2),EXACT(X106,'Validation Lists'!$L$3),EXACT(X106,'Validation Lists'!$L$4),EXACT(X106,'Validation Lists'!$L$5)))),AND(Y106&lt;&gt;"",NOT(OR(EXACT(Y106,'Validation Lists'!$M$2),EXACT(Y106,'Validation Lists'!$M$3),EXACT(Y106,'Validation Lists'!$M$4),EXACT(Y106,'Validation Lists'!$M$5))))),"No status",IF(OR(B106="",C106="",D106="",M106="",N106="",O106="",I106="",U106="",S106="",T106="",R106="",V106="",W106="",X106="",Y106=""),"",IF(OR(R106="No",R106="Unknown",W106="Material contradiction unresolved",W106="Not checked",X106&lt;&gt;"None"),"Unresolved",IF(OR(N106="Unknown or unauthenticated",O106="Cannot reopen"),IF(AND(D106="Low",M106="Source-reported claim",R106="Yes"),"Supported","Unresolved"),IF(OR(N106="Partly identified",O106="Can reopen with limits",I106="Not available",U106="Historical but still relevant"),IF(OR(M106="Direct observation",AND(M106="Source-reported claim",R106="Yes")),"Supported","Inferred"),IF(U106="Stale or unknown",IF(D106="Low",IF(OR(M106="Direct observation",AND(M106="Source-reported claim",R106="Yes")),"Supported","Inferred"),"Unresolved"),IF(S106="Unknown","Unresolved",IF(S106="Partial match",IF(OR(M106="Direct observation",AND(M106="Source-reported claim",R106="Yes")),"Supported","Inferred"),IF(S106="No match",IF(D106="Low",IF(OR(M106="Direct observation",AND(M106="Source-reported claim",R106="Yes")),"Supported","Inferred"),"Unresolved"),IF(T106="No","Unresolved",IF(OR(T106="Partly",R106="Partial",M106="Modelled estimate"),"Inferred",IF(V106="Unknown","Unresolved",IF(OR(V106="Single source only",V106="Same-origin / copy chain"),IF(OR(M106="Direct observation",AND(M106="Source-reported claim",R106="Yes")),"Supported","Inferred"),"Supported")))))))))))))</x:f>
      </x:c>
      <x:c r="AB106" s="39" t="str">
        <x:f>IF(OR(AND(D106&lt;&gt;"",NOT(OR(EXACT(D106,'Validation Lists'!$A$2),EXACT(D106,'Validation Lists'!$A$3),EXACT(D106,'Validation Lists'!$A$4)))),AND(M106&lt;&gt;"",NOT(OR(EXACT(M106,'Validation Lists'!$B$2),EXACT(M106,'Validation Lists'!$B$3),EXACT(M106,'Validation Lists'!$B$4),EXACT(M106,'Validation Lists'!$B$5)))),AND(N106&lt;&gt;"",NOT(OR(EXACT(N106,'Validation Lists'!$C$2),EXACT(N106,'Validation Lists'!$C$3),EXACT(N106,'Validation Lists'!$C$4)))),AND(O106&lt;&gt;"",NOT(OR(EXACT(O106,'Validation Lists'!$D$2),EXACT(O106,'Validation Lists'!$D$3),EXACT(O106,'Validation Lists'!$D$4)))),AND(I106&lt;&gt;"",NOT(OR(EXACT(I106,'Validation Lists'!$E$2),EXACT(I106,'Validation Lists'!$E$3),EXACT(I106,'Validation Lists'!$E$4)))),AND(U106&lt;&gt;"",NOT(OR(EXACT(U106,'Validation Lists'!$F$2),EXACT(U106,'Validation Lists'!$F$3),EXACT(U106,'Validation Lists'!$F$4)))),AND(S106&lt;&gt;"",NOT(OR(EXACT(S106,'Validation Lists'!$G$2),EXACT(S106,'Validation Lists'!$G$3),EXACT(S106,'Validation Lists'!$G$4),EXACT(S106,'Validation Lists'!$G$5)))),AND(T106&lt;&gt;"",NOT(OR(EXACT(T106,'Validation Lists'!$H$2),EXACT(T106,'Validation Lists'!$H$3),EXACT(T106,'Validation Lists'!$H$4)))),AND(R106&lt;&gt;"",NOT(OR(EXACT(R106,'Validation Lists'!$I$2),EXACT(R106,'Validation Lists'!$I$3),EXACT(R106,'Validation Lists'!$I$4),EXACT(R106,'Validation Lists'!$I$5)))),AND(V106&lt;&gt;"",NOT(OR(EXACT(V106,'Validation Lists'!$J$2),EXACT(V106,'Validation Lists'!$J$3),EXACT(V106,'Validation Lists'!$J$4),EXACT(V106,'Validation Lists'!$J$5),EXACT(V106,'Validation Lists'!$J$6)))),AND(W106&lt;&gt;"",NOT(OR(EXACT(W106,'Validation Lists'!$K$2),EXACT(W106,'Validation Lists'!$K$3),EXACT(W106,'Validation Lists'!$K$4),EXACT(W106,'Validation Lists'!$K$5)))),AND(X106&lt;&gt;"",NOT(OR(EXACT(X106,'Validation Lists'!$L$2),EXACT(X106,'Validation Lists'!$L$3),EXACT(X106,'Validation Lists'!$L$4),EXACT(X106,'Validation Lists'!$L$5)))),AND(Y106&lt;&gt;"",NOT(OR(EXACT(Y106,'Validation Lists'!$M$2),EXACT(Y106,'Validation Lists'!$M$3),EXACT(Y106,'Validation Lists'!$M$4),EXACT(Y106,'Validation Lists'!$M$5))))),"Technical validation error — no outcome",IF(OR(B106="",C106="",D106="",M106="",N106="",O106="",I106="",U106="",S106="",T106="",R106="",V106="",W106="",X106="",Y106=""),"",IF(R106="No","Refuse claim",IF(R106="Unknown","Review required",IF(W106="Material contradiction unresolved",IF(AND(D106="Consequential",X106="Material evidence unavailable"),"Refuse claim","Review required"),IF(W106="Not checked","Review required",IF(OR(X106="Recoverable missing evidence",X106="Unknown"),"Review required",IF(X106="Material evidence unavailable",IF(OR(D106="Material",D106="Consequential"),"Refuse claim","Review required"),IF(OR(N106="Unknown or unauthenticated",O106="Cannot reopen"),IF(D106="Consequential","Refuse claim",IF(AND(D106="Low",M106="Source-reported claim",R106="Yes"),"Use with limits","Review required")),IF(OR(N106="Partly identified",O106="Can reopen with limits"),IF(D106="Low","Use with limits","Review required"),IF(I106="Not available",IF(D106="Low","Use with limits","Review required"),IF(U106="Historical but still relevant","Use with limits",IF(U106="Stale or unknown",IF(D106="Low","Use with limits","Review required"),IF(S106="Unknown","Review required",IF(S106="Partial match",IF(D106="Low","Use with limits","Review required"),IF(S106="No match",IF(D106="Low","Use with limits","Refuse claim"),IF(T106="No","Review required",IF(T106="Partly",IF(D106="Low","Use with limits","Review required"),IF(R106="Partial",IF(D106="Low","Use with limits","Review required"),IF(M106="Modelled estimate",IF(D106="Consequential","Review required","Use with limits"),IF(V106="Unknown","Review required",IF(OR(V106="Single source only",V106="Same-origin / copy chain"),IF(D106="Low","Use with limits","Review required"),IF(Y106="Does not materially change recommendation","No material change","Use")))))))))))))))))))))))</x:f>
      </x:c>
      <x:c r="AC106" s="30"/>
      <x:c r="AD106" s="30"/>
      <x:c r="AE106" s="30"/>
      <x:c r="AF106" s="30"/>
      <x:c r="AG106" s="30"/>
      <x:c r="AH106" s="30"/>
      <x:c r="AI106" s="30"/>
      <x:c r="AJ106" s="30"/>
      <x:c r="AK106" s="30"/>
      <x:c r="AL106" s="30"/>
      <x:c r="AM106" s="43" t="str">
        <x:v>This register governs permitted use from the recorded fields. It does not verify sources, measure reliability or prove commercial outcomes.</x:v>
      </x:c>
    </x:row>
    <x:row r="107">
      <x:c r="A107" s="30"/>
      <x:c r="B107" s="30"/>
      <x:c r="C107" s="30"/>
      <x:c r="D107" s="30"/>
      <x:c r="E107" s="30"/>
      <x:c r="F107" s="30"/>
      <x:c r="G107" s="30"/>
      <x:c r="H107" s="30"/>
      <x:c r="I107" s="30"/>
      <x:c r="J107" s="30"/>
      <x:c r="K107" s="30"/>
      <x:c r="L107" s="30"/>
      <x:c r="M107" s="30"/>
      <x:c r="N107" s="30"/>
      <x:c r="O107" s="30"/>
      <x:c r="P107" s="30"/>
      <x:c r="Q107" s="30"/>
      <x:c r="R107" s="30"/>
      <x:c r="S107" s="30"/>
      <x:c r="T107" s="30"/>
      <x:c r="U107" s="30"/>
      <x:c r="V107" s="30"/>
      <x:c r="W107" s="30"/>
      <x:c r="X107" s="30"/>
      <x:c r="Y107" s="30"/>
      <x:c r="Z107" s="39" t="str">
        <x:f>IF(OR(AND(D107&lt;&gt;"",NOT(OR(EXACT(D107,'Validation Lists'!$A$2),EXACT(D107,'Validation Lists'!$A$3),EXACT(D107,'Validation Lists'!$A$4)))),AND(M107&lt;&gt;"",NOT(OR(EXACT(M107,'Validation Lists'!$B$2),EXACT(M107,'Validation Lists'!$B$3),EXACT(M107,'Validation Lists'!$B$4),EXACT(M107,'Validation Lists'!$B$5)))),AND(N107&lt;&gt;"",NOT(OR(EXACT(N107,'Validation Lists'!$C$2),EXACT(N107,'Validation Lists'!$C$3),EXACT(N107,'Validation Lists'!$C$4)))),AND(O107&lt;&gt;"",NOT(OR(EXACT(O107,'Validation Lists'!$D$2),EXACT(O107,'Validation Lists'!$D$3),EXACT(O107,'Validation Lists'!$D$4)))),AND(I107&lt;&gt;"",NOT(OR(EXACT(I107,'Validation Lists'!$E$2),EXACT(I107,'Validation Lists'!$E$3),EXACT(I107,'Validation Lists'!$E$4)))),AND(U107&lt;&gt;"",NOT(OR(EXACT(U107,'Validation Lists'!$F$2),EXACT(U107,'Validation Lists'!$F$3),EXACT(U107,'Validation Lists'!$F$4)))),AND(S107&lt;&gt;"",NOT(OR(EXACT(S107,'Validation Lists'!$G$2),EXACT(S107,'Validation Lists'!$G$3),EXACT(S107,'Validation Lists'!$G$4),EXACT(S107,'Validation Lists'!$G$5)))),AND(T107&lt;&gt;"",NOT(OR(EXACT(T107,'Validation Lists'!$H$2),EXACT(T107,'Validation Lists'!$H$3),EXACT(T107,'Validation Lists'!$H$4)))),AND(R107&lt;&gt;"",NOT(OR(EXACT(R107,'Validation Lists'!$I$2),EXACT(R107,'Validation Lists'!$I$3),EXACT(R107,'Validation Lists'!$I$4),EXACT(R107,'Validation Lists'!$I$5)))),AND(V107&lt;&gt;"",NOT(OR(EXACT(V107,'Validation Lists'!$J$2),EXACT(V107,'Validation Lists'!$J$3),EXACT(V107,'Validation Lists'!$J$4),EXACT(V107,'Validation Lists'!$J$5),EXACT(V107,'Validation Lists'!$J$6)))),AND(W107&lt;&gt;"",NOT(OR(EXACT(W107,'Validation Lists'!$K$2),EXACT(W107,'Validation Lists'!$K$3),EXACT(W107,'Validation Lists'!$K$4),EXACT(W107,'Validation Lists'!$K$5)))),AND(X107&lt;&gt;"",NOT(OR(EXACT(X107,'Validation Lists'!$L$2),EXACT(X107,'Validation Lists'!$L$3),EXACT(X107,'Validation Lists'!$L$4),EXACT(X107,'Validation Lists'!$L$5)))),AND(Y107&lt;&gt;"",NOT(OR(EXACT(Y107,'Validation Lists'!$M$2),EXACT(Y107,'Validation Lists'!$M$3),EXACT(Y107,'Validation Lists'!$M$4),EXACT(Y107,'Validation Lists'!$M$5))))),"No condition",IF(OR(B107="",C107="",D107="",M107="",N107="",O107="",I107="",U107="",S107="",T107="",R107="",V107="",W107="",X107="",Y107=""),"",IF(R107="No","Limited / weak",IF(R107="Unknown","Missing",IF(W107="Material contradiction unresolved","Contradictory",IF(W107="Not checked","Missing",IF(OR(X107="Recoverable missing evidence",X107="Material evidence unavailable",X107="Unknown"),"Missing",IF(OR(N107="Unknown or unauthenticated",O107="Cannot reopen",N107="Partly identified",O107="Can reopen with limits",I107="Not available"),"Limited / weak",IF(U107="Historical but still relevant","Limited / weak",IF(U107="Stale or unknown","Stale",IF(S107="Unknown","Missing",IF(OR(S107="Partial match",S107="No match",T107="No",T107="Partly",R107="Partial",M107="Modelled estimate",V107="Single source only",V107="Same-origin / copy chain"),"Limited / weak",IF(V107="Unknown","Missing","Fit")))))))))))))</x:f>
      </x:c>
      <x:c r="AA107" s="39" t="str">
        <x:f>IF(OR(AND(D107&lt;&gt;"",NOT(OR(EXACT(D107,'Validation Lists'!$A$2),EXACT(D107,'Validation Lists'!$A$3),EXACT(D107,'Validation Lists'!$A$4)))),AND(M107&lt;&gt;"",NOT(OR(EXACT(M107,'Validation Lists'!$B$2),EXACT(M107,'Validation Lists'!$B$3),EXACT(M107,'Validation Lists'!$B$4),EXACT(M107,'Validation Lists'!$B$5)))),AND(N107&lt;&gt;"",NOT(OR(EXACT(N107,'Validation Lists'!$C$2),EXACT(N107,'Validation Lists'!$C$3),EXACT(N107,'Validation Lists'!$C$4)))),AND(O107&lt;&gt;"",NOT(OR(EXACT(O107,'Validation Lists'!$D$2),EXACT(O107,'Validation Lists'!$D$3),EXACT(O107,'Validation Lists'!$D$4)))),AND(I107&lt;&gt;"",NOT(OR(EXACT(I107,'Validation Lists'!$E$2),EXACT(I107,'Validation Lists'!$E$3),EXACT(I107,'Validation Lists'!$E$4)))),AND(U107&lt;&gt;"",NOT(OR(EXACT(U107,'Validation Lists'!$F$2),EXACT(U107,'Validation Lists'!$F$3),EXACT(U107,'Validation Lists'!$F$4)))),AND(S107&lt;&gt;"",NOT(OR(EXACT(S107,'Validation Lists'!$G$2),EXACT(S107,'Validation Lists'!$G$3),EXACT(S107,'Validation Lists'!$G$4),EXACT(S107,'Validation Lists'!$G$5)))),AND(T107&lt;&gt;"",NOT(OR(EXACT(T107,'Validation Lists'!$H$2),EXACT(T107,'Validation Lists'!$H$3),EXACT(T107,'Validation Lists'!$H$4)))),AND(R107&lt;&gt;"",NOT(OR(EXACT(R107,'Validation Lists'!$I$2),EXACT(R107,'Validation Lists'!$I$3),EXACT(R107,'Validation Lists'!$I$4),EXACT(R107,'Validation Lists'!$I$5)))),AND(V107&lt;&gt;"",NOT(OR(EXACT(V107,'Validation Lists'!$J$2),EXACT(V107,'Validation Lists'!$J$3),EXACT(V107,'Validation Lists'!$J$4),EXACT(V107,'Validation Lists'!$J$5),EXACT(V107,'Validation Lists'!$J$6)))),AND(W107&lt;&gt;"",NOT(OR(EXACT(W107,'Validation Lists'!$K$2),EXACT(W107,'Validation Lists'!$K$3),EXACT(W107,'Validation Lists'!$K$4),EXACT(W107,'Validation Lists'!$K$5)))),AND(X107&lt;&gt;"",NOT(OR(EXACT(X107,'Validation Lists'!$L$2),EXACT(X107,'Validation Lists'!$L$3),EXACT(X107,'Validation Lists'!$L$4),EXACT(X107,'Validation Lists'!$L$5)))),AND(Y107&lt;&gt;"",NOT(OR(EXACT(Y107,'Validation Lists'!$M$2),EXACT(Y107,'Validation Lists'!$M$3),EXACT(Y107,'Validation Lists'!$M$4),EXACT(Y107,'Validation Lists'!$M$5))))),"No status",IF(OR(B107="",C107="",D107="",M107="",N107="",O107="",I107="",U107="",S107="",T107="",R107="",V107="",W107="",X107="",Y107=""),"",IF(OR(R107="No",R107="Unknown",W107="Material contradiction unresolved",W107="Not checked",X107&lt;&gt;"None"),"Unresolved",IF(OR(N107="Unknown or unauthenticated",O107="Cannot reopen"),IF(AND(D107="Low",M107="Source-reported claim",R107="Yes"),"Supported","Unresolved"),IF(OR(N107="Partly identified",O107="Can reopen with limits",I107="Not available",U107="Historical but still relevant"),IF(OR(M107="Direct observation",AND(M107="Source-reported claim",R107="Yes")),"Supported","Inferred"),IF(U107="Stale or unknown",IF(D107="Low",IF(OR(M107="Direct observation",AND(M107="Source-reported claim",R107="Yes")),"Supported","Inferred"),"Unresolved"),IF(S107="Unknown","Unresolved",IF(S107="Partial match",IF(OR(M107="Direct observation",AND(M107="Source-reported claim",R107="Yes")),"Supported","Inferred"),IF(S107="No match",IF(D107="Low",IF(OR(M107="Direct observation",AND(M107="Source-reported claim",R107="Yes")),"Supported","Inferred"),"Unresolved"),IF(T107="No","Unresolved",IF(OR(T107="Partly",R107="Partial",M107="Modelled estimate"),"Inferred",IF(V107="Unknown","Unresolved",IF(OR(V107="Single source only",V107="Same-origin / copy chain"),IF(OR(M107="Direct observation",AND(M107="Source-reported claim",R107="Yes")),"Supported","Inferred"),"Supported")))))))))))))</x:f>
      </x:c>
      <x:c r="AB107" s="39" t="str">
        <x:f>IF(OR(AND(D107&lt;&gt;"",NOT(OR(EXACT(D107,'Validation Lists'!$A$2),EXACT(D107,'Validation Lists'!$A$3),EXACT(D107,'Validation Lists'!$A$4)))),AND(M107&lt;&gt;"",NOT(OR(EXACT(M107,'Validation Lists'!$B$2),EXACT(M107,'Validation Lists'!$B$3),EXACT(M107,'Validation Lists'!$B$4),EXACT(M107,'Validation Lists'!$B$5)))),AND(N107&lt;&gt;"",NOT(OR(EXACT(N107,'Validation Lists'!$C$2),EXACT(N107,'Validation Lists'!$C$3),EXACT(N107,'Validation Lists'!$C$4)))),AND(O107&lt;&gt;"",NOT(OR(EXACT(O107,'Validation Lists'!$D$2),EXACT(O107,'Validation Lists'!$D$3),EXACT(O107,'Validation Lists'!$D$4)))),AND(I107&lt;&gt;"",NOT(OR(EXACT(I107,'Validation Lists'!$E$2),EXACT(I107,'Validation Lists'!$E$3),EXACT(I107,'Validation Lists'!$E$4)))),AND(U107&lt;&gt;"",NOT(OR(EXACT(U107,'Validation Lists'!$F$2),EXACT(U107,'Validation Lists'!$F$3),EXACT(U107,'Validation Lists'!$F$4)))),AND(S107&lt;&gt;"",NOT(OR(EXACT(S107,'Validation Lists'!$G$2),EXACT(S107,'Validation Lists'!$G$3),EXACT(S107,'Validation Lists'!$G$4),EXACT(S107,'Validation Lists'!$G$5)))),AND(T107&lt;&gt;"",NOT(OR(EXACT(T107,'Validation Lists'!$H$2),EXACT(T107,'Validation Lists'!$H$3),EXACT(T107,'Validation Lists'!$H$4)))),AND(R107&lt;&gt;"",NOT(OR(EXACT(R107,'Validation Lists'!$I$2),EXACT(R107,'Validation Lists'!$I$3),EXACT(R107,'Validation Lists'!$I$4),EXACT(R107,'Validation Lists'!$I$5)))),AND(V107&lt;&gt;"",NOT(OR(EXACT(V107,'Validation Lists'!$J$2),EXACT(V107,'Validation Lists'!$J$3),EXACT(V107,'Validation Lists'!$J$4),EXACT(V107,'Validation Lists'!$J$5),EXACT(V107,'Validation Lists'!$J$6)))),AND(W107&lt;&gt;"",NOT(OR(EXACT(W107,'Validation Lists'!$K$2),EXACT(W107,'Validation Lists'!$K$3),EXACT(W107,'Validation Lists'!$K$4),EXACT(W107,'Validation Lists'!$K$5)))),AND(X107&lt;&gt;"",NOT(OR(EXACT(X107,'Validation Lists'!$L$2),EXACT(X107,'Validation Lists'!$L$3),EXACT(X107,'Validation Lists'!$L$4),EXACT(X107,'Validation Lists'!$L$5)))),AND(Y107&lt;&gt;"",NOT(OR(EXACT(Y107,'Validation Lists'!$M$2),EXACT(Y107,'Validation Lists'!$M$3),EXACT(Y107,'Validation Lists'!$M$4),EXACT(Y107,'Validation Lists'!$M$5))))),"Technical validation error — no outcome",IF(OR(B107="",C107="",D107="",M107="",N107="",O107="",I107="",U107="",S107="",T107="",R107="",V107="",W107="",X107="",Y107=""),"",IF(R107="No","Refuse claim",IF(R107="Unknown","Review required",IF(W107="Material contradiction unresolved",IF(AND(D107="Consequential",X107="Material evidence unavailable"),"Refuse claim","Review required"),IF(W107="Not checked","Review required",IF(OR(X107="Recoverable missing evidence",X107="Unknown"),"Review required",IF(X107="Material evidence unavailable",IF(OR(D107="Material",D107="Consequential"),"Refuse claim","Review required"),IF(OR(N107="Unknown or unauthenticated",O107="Cannot reopen"),IF(D107="Consequential","Refuse claim",IF(AND(D107="Low",M107="Source-reported claim",R107="Yes"),"Use with limits","Review required")),IF(OR(N107="Partly identified",O107="Can reopen with limits"),IF(D107="Low","Use with limits","Review required"),IF(I107="Not available",IF(D107="Low","Use with limits","Review required"),IF(U107="Historical but still relevant","Use with limits",IF(U107="Stale or unknown",IF(D107="Low","Use with limits","Review required"),IF(S107="Unknown","Review required",IF(S107="Partial match",IF(D107="Low","Use with limits","Review required"),IF(S107="No match",IF(D107="Low","Use with limits","Refuse claim"),IF(T107="No","Review required",IF(T107="Partly",IF(D107="Low","Use with limits","Review required"),IF(R107="Partial",IF(D107="Low","Use with limits","Review required"),IF(M107="Modelled estimate",IF(D107="Consequential","Review required","Use with limits"),IF(V107="Unknown","Review required",IF(OR(V107="Single source only",V107="Same-origin / copy chain"),IF(D107="Low","Use with limits","Review required"),IF(Y107="Does not materially change recommendation","No material change","Use")))))))))))))))))))))))</x:f>
      </x:c>
      <x:c r="AC107" s="30"/>
      <x:c r="AD107" s="30"/>
      <x:c r="AE107" s="30"/>
      <x:c r="AF107" s="30"/>
      <x:c r="AG107" s="30"/>
      <x:c r="AH107" s="30"/>
      <x:c r="AI107" s="30"/>
      <x:c r="AJ107" s="30"/>
      <x:c r="AK107" s="30"/>
      <x:c r="AL107" s="30"/>
      <x:c r="AM107" s="43" t="str">
        <x:v>This register governs permitted use from the recorded fields. It does not verify sources, measure reliability or prove commercial outcomes.</x:v>
      </x:c>
    </x:row>
    <x:row r="108">
      <x:c r="A108" s="30"/>
      <x:c r="B108" s="30"/>
      <x:c r="C108" s="30"/>
      <x:c r="D108" s="30"/>
      <x:c r="E108" s="30"/>
      <x:c r="F108" s="30"/>
      <x:c r="G108" s="30"/>
      <x:c r="H108" s="30"/>
      <x:c r="I108" s="30"/>
      <x:c r="J108" s="30"/>
      <x:c r="K108" s="30"/>
      <x:c r="L108" s="30"/>
      <x:c r="M108" s="30"/>
      <x:c r="N108" s="30"/>
      <x:c r="O108" s="30"/>
      <x:c r="P108" s="30"/>
      <x:c r="Q108" s="30"/>
      <x:c r="R108" s="30"/>
      <x:c r="S108" s="30"/>
      <x:c r="T108" s="30"/>
      <x:c r="U108" s="30"/>
      <x:c r="V108" s="30"/>
      <x:c r="W108" s="30"/>
      <x:c r="X108" s="30"/>
      <x:c r="Y108" s="30"/>
      <x:c r="Z108" s="39" t="str">
        <x:f>IF(OR(AND(D108&lt;&gt;"",NOT(OR(EXACT(D108,'Validation Lists'!$A$2),EXACT(D108,'Validation Lists'!$A$3),EXACT(D108,'Validation Lists'!$A$4)))),AND(M108&lt;&gt;"",NOT(OR(EXACT(M108,'Validation Lists'!$B$2),EXACT(M108,'Validation Lists'!$B$3),EXACT(M108,'Validation Lists'!$B$4),EXACT(M108,'Validation Lists'!$B$5)))),AND(N108&lt;&gt;"",NOT(OR(EXACT(N108,'Validation Lists'!$C$2),EXACT(N108,'Validation Lists'!$C$3),EXACT(N108,'Validation Lists'!$C$4)))),AND(O108&lt;&gt;"",NOT(OR(EXACT(O108,'Validation Lists'!$D$2),EXACT(O108,'Validation Lists'!$D$3),EXACT(O108,'Validation Lists'!$D$4)))),AND(I108&lt;&gt;"",NOT(OR(EXACT(I108,'Validation Lists'!$E$2),EXACT(I108,'Validation Lists'!$E$3),EXACT(I108,'Validation Lists'!$E$4)))),AND(U108&lt;&gt;"",NOT(OR(EXACT(U108,'Validation Lists'!$F$2),EXACT(U108,'Validation Lists'!$F$3),EXACT(U108,'Validation Lists'!$F$4)))),AND(S108&lt;&gt;"",NOT(OR(EXACT(S108,'Validation Lists'!$G$2),EXACT(S108,'Validation Lists'!$G$3),EXACT(S108,'Validation Lists'!$G$4),EXACT(S108,'Validation Lists'!$G$5)))),AND(T108&lt;&gt;"",NOT(OR(EXACT(T108,'Validation Lists'!$H$2),EXACT(T108,'Validation Lists'!$H$3),EXACT(T108,'Validation Lists'!$H$4)))),AND(R108&lt;&gt;"",NOT(OR(EXACT(R108,'Validation Lists'!$I$2),EXACT(R108,'Validation Lists'!$I$3),EXACT(R108,'Validation Lists'!$I$4),EXACT(R108,'Validation Lists'!$I$5)))),AND(V108&lt;&gt;"",NOT(OR(EXACT(V108,'Validation Lists'!$J$2),EXACT(V108,'Validation Lists'!$J$3),EXACT(V108,'Validation Lists'!$J$4),EXACT(V108,'Validation Lists'!$J$5),EXACT(V108,'Validation Lists'!$J$6)))),AND(W108&lt;&gt;"",NOT(OR(EXACT(W108,'Validation Lists'!$K$2),EXACT(W108,'Validation Lists'!$K$3),EXACT(W108,'Validation Lists'!$K$4),EXACT(W108,'Validation Lists'!$K$5)))),AND(X108&lt;&gt;"",NOT(OR(EXACT(X108,'Validation Lists'!$L$2),EXACT(X108,'Validation Lists'!$L$3),EXACT(X108,'Validation Lists'!$L$4),EXACT(X108,'Validation Lists'!$L$5)))),AND(Y108&lt;&gt;"",NOT(OR(EXACT(Y108,'Validation Lists'!$M$2),EXACT(Y108,'Validation Lists'!$M$3),EXACT(Y108,'Validation Lists'!$M$4),EXACT(Y108,'Validation Lists'!$M$5))))),"No condition",IF(OR(B108="",C108="",D108="",M108="",N108="",O108="",I108="",U108="",S108="",T108="",R108="",V108="",W108="",X108="",Y108=""),"",IF(R108="No","Limited / weak",IF(R108="Unknown","Missing",IF(W108="Material contradiction unresolved","Contradictory",IF(W108="Not checked","Missing",IF(OR(X108="Recoverable missing evidence",X108="Material evidence unavailable",X108="Unknown"),"Missing",IF(OR(N108="Unknown or unauthenticated",O108="Cannot reopen",N108="Partly identified",O108="Can reopen with limits",I108="Not available"),"Limited / weak",IF(U108="Historical but still relevant","Limited / weak",IF(U108="Stale or unknown","Stale",IF(S108="Unknown","Missing",IF(OR(S108="Partial match",S108="No match",T108="No",T108="Partly",R108="Partial",M108="Modelled estimate",V108="Single source only",V108="Same-origin / copy chain"),"Limited / weak",IF(V108="Unknown","Missing","Fit")))))))))))))</x:f>
      </x:c>
      <x:c r="AA108" s="39" t="str">
        <x:f>IF(OR(AND(D108&lt;&gt;"",NOT(OR(EXACT(D108,'Validation Lists'!$A$2),EXACT(D108,'Validation Lists'!$A$3),EXACT(D108,'Validation Lists'!$A$4)))),AND(M108&lt;&gt;"",NOT(OR(EXACT(M108,'Validation Lists'!$B$2),EXACT(M108,'Validation Lists'!$B$3),EXACT(M108,'Validation Lists'!$B$4),EXACT(M108,'Validation Lists'!$B$5)))),AND(N108&lt;&gt;"",NOT(OR(EXACT(N108,'Validation Lists'!$C$2),EXACT(N108,'Validation Lists'!$C$3),EXACT(N108,'Validation Lists'!$C$4)))),AND(O108&lt;&gt;"",NOT(OR(EXACT(O108,'Validation Lists'!$D$2),EXACT(O108,'Validation Lists'!$D$3),EXACT(O108,'Validation Lists'!$D$4)))),AND(I108&lt;&gt;"",NOT(OR(EXACT(I108,'Validation Lists'!$E$2),EXACT(I108,'Validation Lists'!$E$3),EXACT(I108,'Validation Lists'!$E$4)))),AND(U108&lt;&gt;"",NOT(OR(EXACT(U108,'Validation Lists'!$F$2),EXACT(U108,'Validation Lists'!$F$3),EXACT(U108,'Validation Lists'!$F$4)))),AND(S108&lt;&gt;"",NOT(OR(EXACT(S108,'Validation Lists'!$G$2),EXACT(S108,'Validation Lists'!$G$3),EXACT(S108,'Validation Lists'!$G$4),EXACT(S108,'Validation Lists'!$G$5)))),AND(T108&lt;&gt;"",NOT(OR(EXACT(T108,'Validation Lists'!$H$2),EXACT(T108,'Validation Lists'!$H$3),EXACT(T108,'Validation Lists'!$H$4)))),AND(R108&lt;&gt;"",NOT(OR(EXACT(R108,'Validation Lists'!$I$2),EXACT(R108,'Validation Lists'!$I$3),EXACT(R108,'Validation Lists'!$I$4),EXACT(R108,'Validation Lists'!$I$5)))),AND(V108&lt;&gt;"",NOT(OR(EXACT(V108,'Validation Lists'!$J$2),EXACT(V108,'Validation Lists'!$J$3),EXACT(V108,'Validation Lists'!$J$4),EXACT(V108,'Validation Lists'!$J$5),EXACT(V108,'Validation Lists'!$J$6)))),AND(W108&lt;&gt;"",NOT(OR(EXACT(W108,'Validation Lists'!$K$2),EXACT(W108,'Validation Lists'!$K$3),EXACT(W108,'Validation Lists'!$K$4),EXACT(W108,'Validation Lists'!$K$5)))),AND(X108&lt;&gt;"",NOT(OR(EXACT(X108,'Validation Lists'!$L$2),EXACT(X108,'Validation Lists'!$L$3),EXACT(X108,'Validation Lists'!$L$4),EXACT(X108,'Validation Lists'!$L$5)))),AND(Y108&lt;&gt;"",NOT(OR(EXACT(Y108,'Validation Lists'!$M$2),EXACT(Y108,'Validation Lists'!$M$3),EXACT(Y108,'Validation Lists'!$M$4),EXACT(Y108,'Validation Lists'!$M$5))))),"No status",IF(OR(B108="",C108="",D108="",M108="",N108="",O108="",I108="",U108="",S108="",T108="",R108="",V108="",W108="",X108="",Y108=""),"",IF(OR(R108="No",R108="Unknown",W108="Material contradiction unresolved",W108="Not checked",X108&lt;&gt;"None"),"Unresolved",IF(OR(N108="Unknown or unauthenticated",O108="Cannot reopen"),IF(AND(D108="Low",M108="Source-reported claim",R108="Yes"),"Supported","Unresolved"),IF(OR(N108="Partly identified",O108="Can reopen with limits",I108="Not available",U108="Historical but still relevant"),IF(OR(M108="Direct observation",AND(M108="Source-reported claim",R108="Yes")),"Supported","Inferred"),IF(U108="Stale or unknown",IF(D108="Low",IF(OR(M108="Direct observation",AND(M108="Source-reported claim",R108="Yes")),"Supported","Inferred"),"Unresolved"),IF(S108="Unknown","Unresolved",IF(S108="Partial match",IF(OR(M108="Direct observation",AND(M108="Source-reported claim",R108="Yes")),"Supported","Inferred"),IF(S108="No match",IF(D108="Low",IF(OR(M108="Direct observation",AND(M108="Source-reported claim",R108="Yes")),"Supported","Inferred"),"Unresolved"),IF(T108="No","Unresolved",IF(OR(T108="Partly",R108="Partial",M108="Modelled estimate"),"Inferred",IF(V108="Unknown","Unresolved",IF(OR(V108="Single source only",V108="Same-origin / copy chain"),IF(OR(M108="Direct observation",AND(M108="Source-reported claim",R108="Yes")),"Supported","Inferred"),"Supported")))))))))))))</x:f>
      </x:c>
      <x:c r="AB108" s="39" t="str">
        <x:f>IF(OR(AND(D108&lt;&gt;"",NOT(OR(EXACT(D108,'Validation Lists'!$A$2),EXACT(D108,'Validation Lists'!$A$3),EXACT(D108,'Validation Lists'!$A$4)))),AND(M108&lt;&gt;"",NOT(OR(EXACT(M108,'Validation Lists'!$B$2),EXACT(M108,'Validation Lists'!$B$3),EXACT(M108,'Validation Lists'!$B$4),EXACT(M108,'Validation Lists'!$B$5)))),AND(N108&lt;&gt;"",NOT(OR(EXACT(N108,'Validation Lists'!$C$2),EXACT(N108,'Validation Lists'!$C$3),EXACT(N108,'Validation Lists'!$C$4)))),AND(O108&lt;&gt;"",NOT(OR(EXACT(O108,'Validation Lists'!$D$2),EXACT(O108,'Validation Lists'!$D$3),EXACT(O108,'Validation Lists'!$D$4)))),AND(I108&lt;&gt;"",NOT(OR(EXACT(I108,'Validation Lists'!$E$2),EXACT(I108,'Validation Lists'!$E$3),EXACT(I108,'Validation Lists'!$E$4)))),AND(U108&lt;&gt;"",NOT(OR(EXACT(U108,'Validation Lists'!$F$2),EXACT(U108,'Validation Lists'!$F$3),EXACT(U108,'Validation Lists'!$F$4)))),AND(S108&lt;&gt;"",NOT(OR(EXACT(S108,'Validation Lists'!$G$2),EXACT(S108,'Validation Lists'!$G$3),EXACT(S108,'Validation Lists'!$G$4),EXACT(S108,'Validation Lists'!$G$5)))),AND(T108&lt;&gt;"",NOT(OR(EXACT(T108,'Validation Lists'!$H$2),EXACT(T108,'Validation Lists'!$H$3),EXACT(T108,'Validation Lists'!$H$4)))),AND(R108&lt;&gt;"",NOT(OR(EXACT(R108,'Validation Lists'!$I$2),EXACT(R108,'Validation Lists'!$I$3),EXACT(R108,'Validation Lists'!$I$4),EXACT(R108,'Validation Lists'!$I$5)))),AND(V108&lt;&gt;"",NOT(OR(EXACT(V108,'Validation Lists'!$J$2),EXACT(V108,'Validation Lists'!$J$3),EXACT(V108,'Validation Lists'!$J$4),EXACT(V108,'Validation Lists'!$J$5),EXACT(V108,'Validation Lists'!$J$6)))),AND(W108&lt;&gt;"",NOT(OR(EXACT(W108,'Validation Lists'!$K$2),EXACT(W108,'Validation Lists'!$K$3),EXACT(W108,'Validation Lists'!$K$4),EXACT(W108,'Validation Lists'!$K$5)))),AND(X108&lt;&gt;"",NOT(OR(EXACT(X108,'Validation Lists'!$L$2),EXACT(X108,'Validation Lists'!$L$3),EXACT(X108,'Validation Lists'!$L$4),EXACT(X108,'Validation Lists'!$L$5)))),AND(Y108&lt;&gt;"",NOT(OR(EXACT(Y108,'Validation Lists'!$M$2),EXACT(Y108,'Validation Lists'!$M$3),EXACT(Y108,'Validation Lists'!$M$4),EXACT(Y108,'Validation Lists'!$M$5))))),"Technical validation error — no outcome",IF(OR(B108="",C108="",D108="",M108="",N108="",O108="",I108="",U108="",S108="",T108="",R108="",V108="",W108="",X108="",Y108=""),"",IF(R108="No","Refuse claim",IF(R108="Unknown","Review required",IF(W108="Material contradiction unresolved",IF(AND(D108="Consequential",X108="Material evidence unavailable"),"Refuse claim","Review required"),IF(W108="Not checked","Review required",IF(OR(X108="Recoverable missing evidence",X108="Unknown"),"Review required",IF(X108="Material evidence unavailable",IF(OR(D108="Material",D108="Consequential"),"Refuse claim","Review required"),IF(OR(N108="Unknown or unauthenticated",O108="Cannot reopen"),IF(D108="Consequential","Refuse claim",IF(AND(D108="Low",M108="Source-reported claim",R108="Yes"),"Use with limits","Review required")),IF(OR(N108="Partly identified",O108="Can reopen with limits"),IF(D108="Low","Use with limits","Review required"),IF(I108="Not available",IF(D108="Low","Use with limits","Review required"),IF(U108="Historical but still relevant","Use with limits",IF(U108="Stale or unknown",IF(D108="Low","Use with limits","Review required"),IF(S108="Unknown","Review required",IF(S108="Partial match",IF(D108="Low","Use with limits","Review required"),IF(S108="No match",IF(D108="Low","Use with limits","Refuse claim"),IF(T108="No","Review required",IF(T108="Partly",IF(D108="Low","Use with limits","Review required"),IF(R108="Partial",IF(D108="Low","Use with limits","Review required"),IF(M108="Modelled estimate",IF(D108="Consequential","Review required","Use with limits"),IF(V108="Unknown","Review required",IF(OR(V108="Single source only",V108="Same-origin / copy chain"),IF(D108="Low","Use with limits","Review required"),IF(Y108="Does not materially change recommendation","No material change","Use")))))))))))))))))))))))</x:f>
      </x:c>
      <x:c r="AC108" s="30"/>
      <x:c r="AD108" s="30"/>
      <x:c r="AE108" s="30"/>
      <x:c r="AF108" s="30"/>
      <x:c r="AG108" s="30"/>
      <x:c r="AH108" s="30"/>
      <x:c r="AI108" s="30"/>
      <x:c r="AJ108" s="30"/>
      <x:c r="AK108" s="30"/>
      <x:c r="AL108" s="30"/>
      <x:c r="AM108" s="43" t="str">
        <x:v>This register governs permitted use from the recorded fields. It does not verify sources, measure reliability or prove commercial outcomes.</x:v>
      </x:c>
    </x:row>
    <x:row r="109">
      <x:c r="A109" s="30"/>
      <x:c r="B109" s="30"/>
      <x:c r="C109" s="30"/>
      <x:c r="D109" s="30"/>
      <x:c r="E109" s="30"/>
      <x:c r="F109" s="30"/>
      <x:c r="G109" s="30"/>
      <x:c r="H109" s="30"/>
      <x:c r="I109" s="30"/>
      <x:c r="J109" s="30"/>
      <x:c r="K109" s="30"/>
      <x:c r="L109" s="30"/>
      <x:c r="M109" s="30"/>
      <x:c r="N109" s="30"/>
      <x:c r="O109" s="30"/>
      <x:c r="P109" s="30"/>
      <x:c r="Q109" s="30"/>
      <x:c r="R109" s="30"/>
      <x:c r="S109" s="30"/>
      <x:c r="T109" s="30"/>
      <x:c r="U109" s="30"/>
      <x:c r="V109" s="30"/>
      <x:c r="W109" s="30"/>
      <x:c r="X109" s="30"/>
      <x:c r="Y109" s="30"/>
      <x:c r="Z109" s="39" t="str">
        <x:f>IF(OR(AND(D109&lt;&gt;"",NOT(OR(EXACT(D109,'Validation Lists'!$A$2),EXACT(D109,'Validation Lists'!$A$3),EXACT(D109,'Validation Lists'!$A$4)))),AND(M109&lt;&gt;"",NOT(OR(EXACT(M109,'Validation Lists'!$B$2),EXACT(M109,'Validation Lists'!$B$3),EXACT(M109,'Validation Lists'!$B$4),EXACT(M109,'Validation Lists'!$B$5)))),AND(N109&lt;&gt;"",NOT(OR(EXACT(N109,'Validation Lists'!$C$2),EXACT(N109,'Validation Lists'!$C$3),EXACT(N109,'Validation Lists'!$C$4)))),AND(O109&lt;&gt;"",NOT(OR(EXACT(O109,'Validation Lists'!$D$2),EXACT(O109,'Validation Lists'!$D$3),EXACT(O109,'Validation Lists'!$D$4)))),AND(I109&lt;&gt;"",NOT(OR(EXACT(I109,'Validation Lists'!$E$2),EXACT(I109,'Validation Lists'!$E$3),EXACT(I109,'Validation Lists'!$E$4)))),AND(U109&lt;&gt;"",NOT(OR(EXACT(U109,'Validation Lists'!$F$2),EXACT(U109,'Validation Lists'!$F$3),EXACT(U109,'Validation Lists'!$F$4)))),AND(S109&lt;&gt;"",NOT(OR(EXACT(S109,'Validation Lists'!$G$2),EXACT(S109,'Validation Lists'!$G$3),EXACT(S109,'Validation Lists'!$G$4),EXACT(S109,'Validation Lists'!$G$5)))),AND(T109&lt;&gt;"",NOT(OR(EXACT(T109,'Validation Lists'!$H$2),EXACT(T109,'Validation Lists'!$H$3),EXACT(T109,'Validation Lists'!$H$4)))),AND(R109&lt;&gt;"",NOT(OR(EXACT(R109,'Validation Lists'!$I$2),EXACT(R109,'Validation Lists'!$I$3),EXACT(R109,'Validation Lists'!$I$4),EXACT(R109,'Validation Lists'!$I$5)))),AND(V109&lt;&gt;"",NOT(OR(EXACT(V109,'Validation Lists'!$J$2),EXACT(V109,'Validation Lists'!$J$3),EXACT(V109,'Validation Lists'!$J$4),EXACT(V109,'Validation Lists'!$J$5),EXACT(V109,'Validation Lists'!$J$6)))),AND(W109&lt;&gt;"",NOT(OR(EXACT(W109,'Validation Lists'!$K$2),EXACT(W109,'Validation Lists'!$K$3),EXACT(W109,'Validation Lists'!$K$4),EXACT(W109,'Validation Lists'!$K$5)))),AND(X109&lt;&gt;"",NOT(OR(EXACT(X109,'Validation Lists'!$L$2),EXACT(X109,'Validation Lists'!$L$3),EXACT(X109,'Validation Lists'!$L$4),EXACT(X109,'Validation Lists'!$L$5)))),AND(Y109&lt;&gt;"",NOT(OR(EXACT(Y109,'Validation Lists'!$M$2),EXACT(Y109,'Validation Lists'!$M$3),EXACT(Y109,'Validation Lists'!$M$4),EXACT(Y109,'Validation Lists'!$M$5))))),"No condition",IF(OR(B109="",C109="",D109="",M109="",N109="",O109="",I109="",U109="",S109="",T109="",R109="",V109="",W109="",X109="",Y109=""),"",IF(R109="No","Limited / weak",IF(R109="Unknown","Missing",IF(W109="Material contradiction unresolved","Contradictory",IF(W109="Not checked","Missing",IF(OR(X109="Recoverable missing evidence",X109="Material evidence unavailable",X109="Unknown"),"Missing",IF(OR(N109="Unknown or unauthenticated",O109="Cannot reopen",N109="Partly identified",O109="Can reopen with limits",I109="Not available"),"Limited / weak",IF(U109="Historical but still relevant","Limited / weak",IF(U109="Stale or unknown","Stale",IF(S109="Unknown","Missing",IF(OR(S109="Partial match",S109="No match",T109="No",T109="Partly",R109="Partial",M109="Modelled estimate",V109="Single source only",V109="Same-origin / copy chain"),"Limited / weak",IF(V109="Unknown","Missing","Fit")))))))))))))</x:f>
      </x:c>
      <x:c r="AA109" s="39" t="str">
        <x:f>IF(OR(AND(D109&lt;&gt;"",NOT(OR(EXACT(D109,'Validation Lists'!$A$2),EXACT(D109,'Validation Lists'!$A$3),EXACT(D109,'Validation Lists'!$A$4)))),AND(M109&lt;&gt;"",NOT(OR(EXACT(M109,'Validation Lists'!$B$2),EXACT(M109,'Validation Lists'!$B$3),EXACT(M109,'Validation Lists'!$B$4),EXACT(M109,'Validation Lists'!$B$5)))),AND(N109&lt;&gt;"",NOT(OR(EXACT(N109,'Validation Lists'!$C$2),EXACT(N109,'Validation Lists'!$C$3),EXACT(N109,'Validation Lists'!$C$4)))),AND(O109&lt;&gt;"",NOT(OR(EXACT(O109,'Validation Lists'!$D$2),EXACT(O109,'Validation Lists'!$D$3),EXACT(O109,'Validation Lists'!$D$4)))),AND(I109&lt;&gt;"",NOT(OR(EXACT(I109,'Validation Lists'!$E$2),EXACT(I109,'Validation Lists'!$E$3),EXACT(I109,'Validation Lists'!$E$4)))),AND(U109&lt;&gt;"",NOT(OR(EXACT(U109,'Validation Lists'!$F$2),EXACT(U109,'Validation Lists'!$F$3),EXACT(U109,'Validation Lists'!$F$4)))),AND(S109&lt;&gt;"",NOT(OR(EXACT(S109,'Validation Lists'!$G$2),EXACT(S109,'Validation Lists'!$G$3),EXACT(S109,'Validation Lists'!$G$4),EXACT(S109,'Validation Lists'!$G$5)))),AND(T109&lt;&gt;"",NOT(OR(EXACT(T109,'Validation Lists'!$H$2),EXACT(T109,'Validation Lists'!$H$3),EXACT(T109,'Validation Lists'!$H$4)))),AND(R109&lt;&gt;"",NOT(OR(EXACT(R109,'Validation Lists'!$I$2),EXACT(R109,'Validation Lists'!$I$3),EXACT(R109,'Validation Lists'!$I$4),EXACT(R109,'Validation Lists'!$I$5)))),AND(V109&lt;&gt;"",NOT(OR(EXACT(V109,'Validation Lists'!$J$2),EXACT(V109,'Validation Lists'!$J$3),EXACT(V109,'Validation Lists'!$J$4),EXACT(V109,'Validation Lists'!$J$5),EXACT(V109,'Validation Lists'!$J$6)))),AND(W109&lt;&gt;"",NOT(OR(EXACT(W109,'Validation Lists'!$K$2),EXACT(W109,'Validation Lists'!$K$3),EXACT(W109,'Validation Lists'!$K$4),EXACT(W109,'Validation Lists'!$K$5)))),AND(X109&lt;&gt;"",NOT(OR(EXACT(X109,'Validation Lists'!$L$2),EXACT(X109,'Validation Lists'!$L$3),EXACT(X109,'Validation Lists'!$L$4),EXACT(X109,'Validation Lists'!$L$5)))),AND(Y109&lt;&gt;"",NOT(OR(EXACT(Y109,'Validation Lists'!$M$2),EXACT(Y109,'Validation Lists'!$M$3),EXACT(Y109,'Validation Lists'!$M$4),EXACT(Y109,'Validation Lists'!$M$5))))),"No status",IF(OR(B109="",C109="",D109="",M109="",N109="",O109="",I109="",U109="",S109="",T109="",R109="",V109="",W109="",X109="",Y109=""),"",IF(OR(R109="No",R109="Unknown",W109="Material contradiction unresolved",W109="Not checked",X109&lt;&gt;"None"),"Unresolved",IF(OR(N109="Unknown or unauthenticated",O109="Cannot reopen"),IF(AND(D109="Low",M109="Source-reported claim",R109="Yes"),"Supported","Unresolved"),IF(OR(N109="Partly identified",O109="Can reopen with limits",I109="Not available",U109="Historical but still relevant"),IF(OR(M109="Direct observation",AND(M109="Source-reported claim",R109="Yes")),"Supported","Inferred"),IF(U109="Stale or unknown",IF(D109="Low",IF(OR(M109="Direct observation",AND(M109="Source-reported claim",R109="Yes")),"Supported","Inferred"),"Unresolved"),IF(S109="Unknown","Unresolved",IF(S109="Partial match",IF(OR(M109="Direct observation",AND(M109="Source-reported claim",R109="Yes")),"Supported","Inferred"),IF(S109="No match",IF(D109="Low",IF(OR(M109="Direct observation",AND(M109="Source-reported claim",R109="Yes")),"Supported","Inferred"),"Unresolved"),IF(T109="No","Unresolved",IF(OR(T109="Partly",R109="Partial",M109="Modelled estimate"),"Inferred",IF(V109="Unknown","Unresolved",IF(OR(V109="Single source only",V109="Same-origin / copy chain"),IF(OR(M109="Direct observation",AND(M109="Source-reported claim",R109="Yes")),"Supported","Inferred"),"Supported")))))))))))))</x:f>
      </x:c>
      <x:c r="AB109" s="39" t="str">
        <x:f>IF(OR(AND(D109&lt;&gt;"",NOT(OR(EXACT(D109,'Validation Lists'!$A$2),EXACT(D109,'Validation Lists'!$A$3),EXACT(D109,'Validation Lists'!$A$4)))),AND(M109&lt;&gt;"",NOT(OR(EXACT(M109,'Validation Lists'!$B$2),EXACT(M109,'Validation Lists'!$B$3),EXACT(M109,'Validation Lists'!$B$4),EXACT(M109,'Validation Lists'!$B$5)))),AND(N109&lt;&gt;"",NOT(OR(EXACT(N109,'Validation Lists'!$C$2),EXACT(N109,'Validation Lists'!$C$3),EXACT(N109,'Validation Lists'!$C$4)))),AND(O109&lt;&gt;"",NOT(OR(EXACT(O109,'Validation Lists'!$D$2),EXACT(O109,'Validation Lists'!$D$3),EXACT(O109,'Validation Lists'!$D$4)))),AND(I109&lt;&gt;"",NOT(OR(EXACT(I109,'Validation Lists'!$E$2),EXACT(I109,'Validation Lists'!$E$3),EXACT(I109,'Validation Lists'!$E$4)))),AND(U109&lt;&gt;"",NOT(OR(EXACT(U109,'Validation Lists'!$F$2),EXACT(U109,'Validation Lists'!$F$3),EXACT(U109,'Validation Lists'!$F$4)))),AND(S109&lt;&gt;"",NOT(OR(EXACT(S109,'Validation Lists'!$G$2),EXACT(S109,'Validation Lists'!$G$3),EXACT(S109,'Validation Lists'!$G$4),EXACT(S109,'Validation Lists'!$G$5)))),AND(T109&lt;&gt;"",NOT(OR(EXACT(T109,'Validation Lists'!$H$2),EXACT(T109,'Validation Lists'!$H$3),EXACT(T109,'Validation Lists'!$H$4)))),AND(R109&lt;&gt;"",NOT(OR(EXACT(R109,'Validation Lists'!$I$2),EXACT(R109,'Validation Lists'!$I$3),EXACT(R109,'Validation Lists'!$I$4),EXACT(R109,'Validation Lists'!$I$5)))),AND(V109&lt;&gt;"",NOT(OR(EXACT(V109,'Validation Lists'!$J$2),EXACT(V109,'Validation Lists'!$J$3),EXACT(V109,'Validation Lists'!$J$4),EXACT(V109,'Validation Lists'!$J$5),EXACT(V109,'Validation Lists'!$J$6)))),AND(W109&lt;&gt;"",NOT(OR(EXACT(W109,'Validation Lists'!$K$2),EXACT(W109,'Validation Lists'!$K$3),EXACT(W109,'Validation Lists'!$K$4),EXACT(W109,'Validation Lists'!$K$5)))),AND(X109&lt;&gt;"",NOT(OR(EXACT(X109,'Validation Lists'!$L$2),EXACT(X109,'Validation Lists'!$L$3),EXACT(X109,'Validation Lists'!$L$4),EXACT(X109,'Validation Lists'!$L$5)))),AND(Y109&lt;&gt;"",NOT(OR(EXACT(Y109,'Validation Lists'!$M$2),EXACT(Y109,'Validation Lists'!$M$3),EXACT(Y109,'Validation Lists'!$M$4),EXACT(Y109,'Validation Lists'!$M$5))))),"Technical validation error — no outcome",IF(OR(B109="",C109="",D109="",M109="",N109="",O109="",I109="",U109="",S109="",T109="",R109="",V109="",W109="",X109="",Y109=""),"",IF(R109="No","Refuse claim",IF(R109="Unknown","Review required",IF(W109="Material contradiction unresolved",IF(AND(D109="Consequential",X109="Material evidence unavailable"),"Refuse claim","Review required"),IF(W109="Not checked","Review required",IF(OR(X109="Recoverable missing evidence",X109="Unknown"),"Review required",IF(X109="Material evidence unavailable",IF(OR(D109="Material",D109="Consequential"),"Refuse claim","Review required"),IF(OR(N109="Unknown or unauthenticated",O109="Cannot reopen"),IF(D109="Consequential","Refuse claim",IF(AND(D109="Low",M109="Source-reported claim",R109="Yes"),"Use with limits","Review required")),IF(OR(N109="Partly identified",O109="Can reopen with limits"),IF(D109="Low","Use with limits","Review required"),IF(I109="Not available",IF(D109="Low","Use with limits","Review required"),IF(U109="Historical but still relevant","Use with limits",IF(U109="Stale or unknown",IF(D109="Low","Use with limits","Review required"),IF(S109="Unknown","Review required",IF(S109="Partial match",IF(D109="Low","Use with limits","Review required"),IF(S109="No match",IF(D109="Low","Use with limits","Refuse claim"),IF(T109="No","Review required",IF(T109="Partly",IF(D109="Low","Use with limits","Review required"),IF(R109="Partial",IF(D109="Low","Use with limits","Review required"),IF(M109="Modelled estimate",IF(D109="Consequential","Review required","Use with limits"),IF(V109="Unknown","Review required",IF(OR(V109="Single source only",V109="Same-origin / copy chain"),IF(D109="Low","Use with limits","Review required"),IF(Y109="Does not materially change recommendation","No material change","Use")))))))))))))))))))))))</x:f>
      </x:c>
      <x:c r="AC109" s="30"/>
      <x:c r="AD109" s="30"/>
      <x:c r="AE109" s="30"/>
      <x:c r="AF109" s="30"/>
      <x:c r="AG109" s="30"/>
      <x:c r="AH109" s="30"/>
      <x:c r="AI109" s="30"/>
      <x:c r="AJ109" s="30"/>
      <x:c r="AK109" s="30"/>
      <x:c r="AL109" s="30"/>
      <x:c r="AM109" s="43" t="str">
        <x:v>This register governs permitted use from the recorded fields. It does not verify sources, measure reliability or prove commercial outcomes.</x:v>
      </x:c>
    </x:row>
    <x:row r="110">
      <x:c r="A110" s="30"/>
      <x:c r="B110" s="30"/>
      <x:c r="C110" s="30"/>
      <x:c r="D110" s="30"/>
      <x:c r="E110" s="30"/>
      <x:c r="F110" s="30"/>
      <x:c r="G110" s="30"/>
      <x:c r="H110" s="30"/>
      <x:c r="I110" s="30"/>
      <x:c r="J110" s="30"/>
      <x:c r="K110" s="30"/>
      <x:c r="L110" s="30"/>
      <x:c r="M110" s="30"/>
      <x:c r="N110" s="30"/>
      <x:c r="O110" s="30"/>
      <x:c r="P110" s="30"/>
      <x:c r="Q110" s="30"/>
      <x:c r="R110" s="30"/>
      <x:c r="S110" s="30"/>
      <x:c r="T110" s="30"/>
      <x:c r="U110" s="30"/>
      <x:c r="V110" s="30"/>
      <x:c r="W110" s="30"/>
      <x:c r="X110" s="30"/>
      <x:c r="Y110" s="30"/>
      <x:c r="Z110" s="39" t="str">
        <x:f>IF(OR(AND(D110&lt;&gt;"",NOT(OR(EXACT(D110,'Validation Lists'!$A$2),EXACT(D110,'Validation Lists'!$A$3),EXACT(D110,'Validation Lists'!$A$4)))),AND(M110&lt;&gt;"",NOT(OR(EXACT(M110,'Validation Lists'!$B$2),EXACT(M110,'Validation Lists'!$B$3),EXACT(M110,'Validation Lists'!$B$4),EXACT(M110,'Validation Lists'!$B$5)))),AND(N110&lt;&gt;"",NOT(OR(EXACT(N110,'Validation Lists'!$C$2),EXACT(N110,'Validation Lists'!$C$3),EXACT(N110,'Validation Lists'!$C$4)))),AND(O110&lt;&gt;"",NOT(OR(EXACT(O110,'Validation Lists'!$D$2),EXACT(O110,'Validation Lists'!$D$3),EXACT(O110,'Validation Lists'!$D$4)))),AND(I110&lt;&gt;"",NOT(OR(EXACT(I110,'Validation Lists'!$E$2),EXACT(I110,'Validation Lists'!$E$3),EXACT(I110,'Validation Lists'!$E$4)))),AND(U110&lt;&gt;"",NOT(OR(EXACT(U110,'Validation Lists'!$F$2),EXACT(U110,'Validation Lists'!$F$3),EXACT(U110,'Validation Lists'!$F$4)))),AND(S110&lt;&gt;"",NOT(OR(EXACT(S110,'Validation Lists'!$G$2),EXACT(S110,'Validation Lists'!$G$3),EXACT(S110,'Validation Lists'!$G$4),EXACT(S110,'Validation Lists'!$G$5)))),AND(T110&lt;&gt;"",NOT(OR(EXACT(T110,'Validation Lists'!$H$2),EXACT(T110,'Validation Lists'!$H$3),EXACT(T110,'Validation Lists'!$H$4)))),AND(R110&lt;&gt;"",NOT(OR(EXACT(R110,'Validation Lists'!$I$2),EXACT(R110,'Validation Lists'!$I$3),EXACT(R110,'Validation Lists'!$I$4),EXACT(R110,'Validation Lists'!$I$5)))),AND(V110&lt;&gt;"",NOT(OR(EXACT(V110,'Validation Lists'!$J$2),EXACT(V110,'Validation Lists'!$J$3),EXACT(V110,'Validation Lists'!$J$4),EXACT(V110,'Validation Lists'!$J$5),EXACT(V110,'Validation Lists'!$J$6)))),AND(W110&lt;&gt;"",NOT(OR(EXACT(W110,'Validation Lists'!$K$2),EXACT(W110,'Validation Lists'!$K$3),EXACT(W110,'Validation Lists'!$K$4),EXACT(W110,'Validation Lists'!$K$5)))),AND(X110&lt;&gt;"",NOT(OR(EXACT(X110,'Validation Lists'!$L$2),EXACT(X110,'Validation Lists'!$L$3),EXACT(X110,'Validation Lists'!$L$4),EXACT(X110,'Validation Lists'!$L$5)))),AND(Y110&lt;&gt;"",NOT(OR(EXACT(Y110,'Validation Lists'!$M$2),EXACT(Y110,'Validation Lists'!$M$3),EXACT(Y110,'Validation Lists'!$M$4),EXACT(Y110,'Validation Lists'!$M$5))))),"No condition",IF(OR(B110="",C110="",D110="",M110="",N110="",O110="",I110="",U110="",S110="",T110="",R110="",V110="",W110="",X110="",Y110=""),"",IF(R110="No","Limited / weak",IF(R110="Unknown","Missing",IF(W110="Material contradiction unresolved","Contradictory",IF(W110="Not checked","Missing",IF(OR(X110="Recoverable missing evidence",X110="Material evidence unavailable",X110="Unknown"),"Missing",IF(OR(N110="Unknown or unauthenticated",O110="Cannot reopen",N110="Partly identified",O110="Can reopen with limits",I110="Not available"),"Limited / weak",IF(U110="Historical but still relevant","Limited / weak",IF(U110="Stale or unknown","Stale",IF(S110="Unknown","Missing",IF(OR(S110="Partial match",S110="No match",T110="No",T110="Partly",R110="Partial",M110="Modelled estimate",V110="Single source only",V110="Same-origin / copy chain"),"Limited / weak",IF(V110="Unknown","Missing","Fit")))))))))))))</x:f>
      </x:c>
      <x:c r="AA110" s="39" t="str">
        <x:f>IF(OR(AND(D110&lt;&gt;"",NOT(OR(EXACT(D110,'Validation Lists'!$A$2),EXACT(D110,'Validation Lists'!$A$3),EXACT(D110,'Validation Lists'!$A$4)))),AND(M110&lt;&gt;"",NOT(OR(EXACT(M110,'Validation Lists'!$B$2),EXACT(M110,'Validation Lists'!$B$3),EXACT(M110,'Validation Lists'!$B$4),EXACT(M110,'Validation Lists'!$B$5)))),AND(N110&lt;&gt;"",NOT(OR(EXACT(N110,'Validation Lists'!$C$2),EXACT(N110,'Validation Lists'!$C$3),EXACT(N110,'Validation Lists'!$C$4)))),AND(O110&lt;&gt;"",NOT(OR(EXACT(O110,'Validation Lists'!$D$2),EXACT(O110,'Validation Lists'!$D$3),EXACT(O110,'Validation Lists'!$D$4)))),AND(I110&lt;&gt;"",NOT(OR(EXACT(I110,'Validation Lists'!$E$2),EXACT(I110,'Validation Lists'!$E$3),EXACT(I110,'Validation Lists'!$E$4)))),AND(U110&lt;&gt;"",NOT(OR(EXACT(U110,'Validation Lists'!$F$2),EXACT(U110,'Validation Lists'!$F$3),EXACT(U110,'Validation Lists'!$F$4)))),AND(S110&lt;&gt;"",NOT(OR(EXACT(S110,'Validation Lists'!$G$2),EXACT(S110,'Validation Lists'!$G$3),EXACT(S110,'Validation Lists'!$G$4),EXACT(S110,'Validation Lists'!$G$5)))),AND(T110&lt;&gt;"",NOT(OR(EXACT(T110,'Validation Lists'!$H$2),EXACT(T110,'Validation Lists'!$H$3),EXACT(T110,'Validation Lists'!$H$4)))),AND(R110&lt;&gt;"",NOT(OR(EXACT(R110,'Validation Lists'!$I$2),EXACT(R110,'Validation Lists'!$I$3),EXACT(R110,'Validation Lists'!$I$4),EXACT(R110,'Validation Lists'!$I$5)))),AND(V110&lt;&gt;"",NOT(OR(EXACT(V110,'Validation Lists'!$J$2),EXACT(V110,'Validation Lists'!$J$3),EXACT(V110,'Validation Lists'!$J$4),EXACT(V110,'Validation Lists'!$J$5),EXACT(V110,'Validation Lists'!$J$6)))),AND(W110&lt;&gt;"",NOT(OR(EXACT(W110,'Validation Lists'!$K$2),EXACT(W110,'Validation Lists'!$K$3),EXACT(W110,'Validation Lists'!$K$4),EXACT(W110,'Validation Lists'!$K$5)))),AND(X110&lt;&gt;"",NOT(OR(EXACT(X110,'Validation Lists'!$L$2),EXACT(X110,'Validation Lists'!$L$3),EXACT(X110,'Validation Lists'!$L$4),EXACT(X110,'Validation Lists'!$L$5)))),AND(Y110&lt;&gt;"",NOT(OR(EXACT(Y110,'Validation Lists'!$M$2),EXACT(Y110,'Validation Lists'!$M$3),EXACT(Y110,'Validation Lists'!$M$4),EXACT(Y110,'Validation Lists'!$M$5))))),"No status",IF(OR(B110="",C110="",D110="",M110="",N110="",O110="",I110="",U110="",S110="",T110="",R110="",V110="",W110="",X110="",Y110=""),"",IF(OR(R110="No",R110="Unknown",W110="Material contradiction unresolved",W110="Not checked",X110&lt;&gt;"None"),"Unresolved",IF(OR(N110="Unknown or unauthenticated",O110="Cannot reopen"),IF(AND(D110="Low",M110="Source-reported claim",R110="Yes"),"Supported","Unresolved"),IF(OR(N110="Partly identified",O110="Can reopen with limits",I110="Not available",U110="Historical but still relevant"),IF(OR(M110="Direct observation",AND(M110="Source-reported claim",R110="Yes")),"Supported","Inferred"),IF(U110="Stale or unknown",IF(D110="Low",IF(OR(M110="Direct observation",AND(M110="Source-reported claim",R110="Yes")),"Supported","Inferred"),"Unresolved"),IF(S110="Unknown","Unresolved",IF(S110="Partial match",IF(OR(M110="Direct observation",AND(M110="Source-reported claim",R110="Yes")),"Supported","Inferred"),IF(S110="No match",IF(D110="Low",IF(OR(M110="Direct observation",AND(M110="Source-reported claim",R110="Yes")),"Supported","Inferred"),"Unresolved"),IF(T110="No","Unresolved",IF(OR(T110="Partly",R110="Partial",M110="Modelled estimate"),"Inferred",IF(V110="Unknown","Unresolved",IF(OR(V110="Single source only",V110="Same-origin / copy chain"),IF(OR(M110="Direct observation",AND(M110="Source-reported claim",R110="Yes")),"Supported","Inferred"),"Supported")))))))))))))</x:f>
      </x:c>
      <x:c r="AB110" s="39" t="str">
        <x:f>IF(OR(AND(D110&lt;&gt;"",NOT(OR(EXACT(D110,'Validation Lists'!$A$2),EXACT(D110,'Validation Lists'!$A$3),EXACT(D110,'Validation Lists'!$A$4)))),AND(M110&lt;&gt;"",NOT(OR(EXACT(M110,'Validation Lists'!$B$2),EXACT(M110,'Validation Lists'!$B$3),EXACT(M110,'Validation Lists'!$B$4),EXACT(M110,'Validation Lists'!$B$5)))),AND(N110&lt;&gt;"",NOT(OR(EXACT(N110,'Validation Lists'!$C$2),EXACT(N110,'Validation Lists'!$C$3),EXACT(N110,'Validation Lists'!$C$4)))),AND(O110&lt;&gt;"",NOT(OR(EXACT(O110,'Validation Lists'!$D$2),EXACT(O110,'Validation Lists'!$D$3),EXACT(O110,'Validation Lists'!$D$4)))),AND(I110&lt;&gt;"",NOT(OR(EXACT(I110,'Validation Lists'!$E$2),EXACT(I110,'Validation Lists'!$E$3),EXACT(I110,'Validation Lists'!$E$4)))),AND(U110&lt;&gt;"",NOT(OR(EXACT(U110,'Validation Lists'!$F$2),EXACT(U110,'Validation Lists'!$F$3),EXACT(U110,'Validation Lists'!$F$4)))),AND(S110&lt;&gt;"",NOT(OR(EXACT(S110,'Validation Lists'!$G$2),EXACT(S110,'Validation Lists'!$G$3),EXACT(S110,'Validation Lists'!$G$4),EXACT(S110,'Validation Lists'!$G$5)))),AND(T110&lt;&gt;"",NOT(OR(EXACT(T110,'Validation Lists'!$H$2),EXACT(T110,'Validation Lists'!$H$3),EXACT(T110,'Validation Lists'!$H$4)))),AND(R110&lt;&gt;"",NOT(OR(EXACT(R110,'Validation Lists'!$I$2),EXACT(R110,'Validation Lists'!$I$3),EXACT(R110,'Validation Lists'!$I$4),EXACT(R110,'Validation Lists'!$I$5)))),AND(V110&lt;&gt;"",NOT(OR(EXACT(V110,'Validation Lists'!$J$2),EXACT(V110,'Validation Lists'!$J$3),EXACT(V110,'Validation Lists'!$J$4),EXACT(V110,'Validation Lists'!$J$5),EXACT(V110,'Validation Lists'!$J$6)))),AND(W110&lt;&gt;"",NOT(OR(EXACT(W110,'Validation Lists'!$K$2),EXACT(W110,'Validation Lists'!$K$3),EXACT(W110,'Validation Lists'!$K$4),EXACT(W110,'Validation Lists'!$K$5)))),AND(X110&lt;&gt;"",NOT(OR(EXACT(X110,'Validation Lists'!$L$2),EXACT(X110,'Validation Lists'!$L$3),EXACT(X110,'Validation Lists'!$L$4),EXACT(X110,'Validation Lists'!$L$5)))),AND(Y110&lt;&gt;"",NOT(OR(EXACT(Y110,'Validation Lists'!$M$2),EXACT(Y110,'Validation Lists'!$M$3),EXACT(Y110,'Validation Lists'!$M$4),EXACT(Y110,'Validation Lists'!$M$5))))),"Technical validation error — no outcome",IF(OR(B110="",C110="",D110="",M110="",N110="",O110="",I110="",U110="",S110="",T110="",R110="",V110="",W110="",X110="",Y110=""),"",IF(R110="No","Refuse claim",IF(R110="Unknown","Review required",IF(W110="Material contradiction unresolved",IF(AND(D110="Consequential",X110="Material evidence unavailable"),"Refuse claim","Review required"),IF(W110="Not checked","Review required",IF(OR(X110="Recoverable missing evidence",X110="Unknown"),"Review required",IF(X110="Material evidence unavailable",IF(OR(D110="Material",D110="Consequential"),"Refuse claim","Review required"),IF(OR(N110="Unknown or unauthenticated",O110="Cannot reopen"),IF(D110="Consequential","Refuse claim",IF(AND(D110="Low",M110="Source-reported claim",R110="Yes"),"Use with limits","Review required")),IF(OR(N110="Partly identified",O110="Can reopen with limits"),IF(D110="Low","Use with limits","Review required"),IF(I110="Not available",IF(D110="Low","Use with limits","Review required"),IF(U110="Historical but still relevant","Use with limits",IF(U110="Stale or unknown",IF(D110="Low","Use with limits","Review required"),IF(S110="Unknown","Review required",IF(S110="Partial match",IF(D110="Low","Use with limits","Review required"),IF(S110="No match",IF(D110="Low","Use with limits","Refuse claim"),IF(T110="No","Review required",IF(T110="Partly",IF(D110="Low","Use with limits","Review required"),IF(R110="Partial",IF(D110="Low","Use with limits","Review required"),IF(M110="Modelled estimate",IF(D110="Consequential","Review required","Use with limits"),IF(V110="Unknown","Review required",IF(OR(V110="Single source only",V110="Same-origin / copy chain"),IF(D110="Low","Use with limits","Review required"),IF(Y110="Does not materially change recommendation","No material change","Use")))))))))))))))))))))))</x:f>
      </x:c>
      <x:c r="AC110" s="30"/>
      <x:c r="AD110" s="30"/>
      <x:c r="AE110" s="30"/>
      <x:c r="AF110" s="30"/>
      <x:c r="AG110" s="30"/>
      <x:c r="AH110" s="30"/>
      <x:c r="AI110" s="30"/>
      <x:c r="AJ110" s="30"/>
      <x:c r="AK110" s="30"/>
      <x:c r="AL110" s="30"/>
      <x:c r="AM110" s="43" t="str">
        <x:v>This register governs permitted use from the recorded fields. It does not verify sources, measure reliability or prove commercial outcomes.</x:v>
      </x:c>
    </x:row>
    <x:row r="111">
      <x:c r="A111" s="30"/>
      <x:c r="B111" s="30"/>
      <x:c r="C111" s="30"/>
      <x:c r="D111" s="30"/>
      <x:c r="E111" s="30"/>
      <x:c r="F111" s="30"/>
      <x:c r="G111" s="30"/>
      <x:c r="H111" s="30"/>
      <x:c r="I111" s="30"/>
      <x:c r="J111" s="30"/>
      <x:c r="K111" s="30"/>
      <x:c r="L111" s="30"/>
      <x:c r="M111" s="30"/>
      <x:c r="N111" s="30"/>
      <x:c r="O111" s="30"/>
      <x:c r="P111" s="30"/>
      <x:c r="Q111" s="30"/>
      <x:c r="R111" s="30"/>
      <x:c r="S111" s="30"/>
      <x:c r="T111" s="30"/>
      <x:c r="U111" s="30"/>
      <x:c r="V111" s="30"/>
      <x:c r="W111" s="30"/>
      <x:c r="X111" s="30"/>
      <x:c r="Y111" s="30"/>
      <x:c r="Z111" s="39" t="str">
        <x:f>IF(OR(AND(D111&lt;&gt;"",NOT(OR(EXACT(D111,'Validation Lists'!$A$2),EXACT(D111,'Validation Lists'!$A$3),EXACT(D111,'Validation Lists'!$A$4)))),AND(M111&lt;&gt;"",NOT(OR(EXACT(M111,'Validation Lists'!$B$2),EXACT(M111,'Validation Lists'!$B$3),EXACT(M111,'Validation Lists'!$B$4),EXACT(M111,'Validation Lists'!$B$5)))),AND(N111&lt;&gt;"",NOT(OR(EXACT(N111,'Validation Lists'!$C$2),EXACT(N111,'Validation Lists'!$C$3),EXACT(N111,'Validation Lists'!$C$4)))),AND(O111&lt;&gt;"",NOT(OR(EXACT(O111,'Validation Lists'!$D$2),EXACT(O111,'Validation Lists'!$D$3),EXACT(O111,'Validation Lists'!$D$4)))),AND(I111&lt;&gt;"",NOT(OR(EXACT(I111,'Validation Lists'!$E$2),EXACT(I111,'Validation Lists'!$E$3),EXACT(I111,'Validation Lists'!$E$4)))),AND(U111&lt;&gt;"",NOT(OR(EXACT(U111,'Validation Lists'!$F$2),EXACT(U111,'Validation Lists'!$F$3),EXACT(U111,'Validation Lists'!$F$4)))),AND(S111&lt;&gt;"",NOT(OR(EXACT(S111,'Validation Lists'!$G$2),EXACT(S111,'Validation Lists'!$G$3),EXACT(S111,'Validation Lists'!$G$4),EXACT(S111,'Validation Lists'!$G$5)))),AND(T111&lt;&gt;"",NOT(OR(EXACT(T111,'Validation Lists'!$H$2),EXACT(T111,'Validation Lists'!$H$3),EXACT(T111,'Validation Lists'!$H$4)))),AND(R111&lt;&gt;"",NOT(OR(EXACT(R111,'Validation Lists'!$I$2),EXACT(R111,'Validation Lists'!$I$3),EXACT(R111,'Validation Lists'!$I$4),EXACT(R111,'Validation Lists'!$I$5)))),AND(V111&lt;&gt;"",NOT(OR(EXACT(V111,'Validation Lists'!$J$2),EXACT(V111,'Validation Lists'!$J$3),EXACT(V111,'Validation Lists'!$J$4),EXACT(V111,'Validation Lists'!$J$5),EXACT(V111,'Validation Lists'!$J$6)))),AND(W111&lt;&gt;"",NOT(OR(EXACT(W111,'Validation Lists'!$K$2),EXACT(W111,'Validation Lists'!$K$3),EXACT(W111,'Validation Lists'!$K$4),EXACT(W111,'Validation Lists'!$K$5)))),AND(X111&lt;&gt;"",NOT(OR(EXACT(X111,'Validation Lists'!$L$2),EXACT(X111,'Validation Lists'!$L$3),EXACT(X111,'Validation Lists'!$L$4),EXACT(X111,'Validation Lists'!$L$5)))),AND(Y111&lt;&gt;"",NOT(OR(EXACT(Y111,'Validation Lists'!$M$2),EXACT(Y111,'Validation Lists'!$M$3),EXACT(Y111,'Validation Lists'!$M$4),EXACT(Y111,'Validation Lists'!$M$5))))),"No condition",IF(OR(B111="",C111="",D111="",M111="",N111="",O111="",I111="",U111="",S111="",T111="",R111="",V111="",W111="",X111="",Y111=""),"",IF(R111="No","Limited / weak",IF(R111="Unknown","Missing",IF(W111="Material contradiction unresolved","Contradictory",IF(W111="Not checked","Missing",IF(OR(X111="Recoverable missing evidence",X111="Material evidence unavailable",X111="Unknown"),"Missing",IF(OR(N111="Unknown or unauthenticated",O111="Cannot reopen",N111="Partly identified",O111="Can reopen with limits",I111="Not available"),"Limited / weak",IF(U111="Historical but still relevant","Limited / weak",IF(U111="Stale or unknown","Stale",IF(S111="Unknown","Missing",IF(OR(S111="Partial match",S111="No match",T111="No",T111="Partly",R111="Partial",M111="Modelled estimate",V111="Single source only",V111="Same-origin / copy chain"),"Limited / weak",IF(V111="Unknown","Missing","Fit")))))))))))))</x:f>
      </x:c>
      <x:c r="AA111" s="39" t="str">
        <x:f>IF(OR(AND(D111&lt;&gt;"",NOT(OR(EXACT(D111,'Validation Lists'!$A$2),EXACT(D111,'Validation Lists'!$A$3),EXACT(D111,'Validation Lists'!$A$4)))),AND(M111&lt;&gt;"",NOT(OR(EXACT(M111,'Validation Lists'!$B$2),EXACT(M111,'Validation Lists'!$B$3),EXACT(M111,'Validation Lists'!$B$4),EXACT(M111,'Validation Lists'!$B$5)))),AND(N111&lt;&gt;"",NOT(OR(EXACT(N111,'Validation Lists'!$C$2),EXACT(N111,'Validation Lists'!$C$3),EXACT(N111,'Validation Lists'!$C$4)))),AND(O111&lt;&gt;"",NOT(OR(EXACT(O111,'Validation Lists'!$D$2),EXACT(O111,'Validation Lists'!$D$3),EXACT(O111,'Validation Lists'!$D$4)))),AND(I111&lt;&gt;"",NOT(OR(EXACT(I111,'Validation Lists'!$E$2),EXACT(I111,'Validation Lists'!$E$3),EXACT(I111,'Validation Lists'!$E$4)))),AND(U111&lt;&gt;"",NOT(OR(EXACT(U111,'Validation Lists'!$F$2),EXACT(U111,'Validation Lists'!$F$3),EXACT(U111,'Validation Lists'!$F$4)))),AND(S111&lt;&gt;"",NOT(OR(EXACT(S111,'Validation Lists'!$G$2),EXACT(S111,'Validation Lists'!$G$3),EXACT(S111,'Validation Lists'!$G$4),EXACT(S111,'Validation Lists'!$G$5)))),AND(T111&lt;&gt;"",NOT(OR(EXACT(T111,'Validation Lists'!$H$2),EXACT(T111,'Validation Lists'!$H$3),EXACT(T111,'Validation Lists'!$H$4)))),AND(R111&lt;&gt;"",NOT(OR(EXACT(R111,'Validation Lists'!$I$2),EXACT(R111,'Validation Lists'!$I$3),EXACT(R111,'Validation Lists'!$I$4),EXACT(R111,'Validation Lists'!$I$5)))),AND(V111&lt;&gt;"",NOT(OR(EXACT(V111,'Validation Lists'!$J$2),EXACT(V111,'Validation Lists'!$J$3),EXACT(V111,'Validation Lists'!$J$4),EXACT(V111,'Validation Lists'!$J$5),EXACT(V111,'Validation Lists'!$J$6)))),AND(W111&lt;&gt;"",NOT(OR(EXACT(W111,'Validation Lists'!$K$2),EXACT(W111,'Validation Lists'!$K$3),EXACT(W111,'Validation Lists'!$K$4),EXACT(W111,'Validation Lists'!$K$5)))),AND(X111&lt;&gt;"",NOT(OR(EXACT(X111,'Validation Lists'!$L$2),EXACT(X111,'Validation Lists'!$L$3),EXACT(X111,'Validation Lists'!$L$4),EXACT(X111,'Validation Lists'!$L$5)))),AND(Y111&lt;&gt;"",NOT(OR(EXACT(Y111,'Validation Lists'!$M$2),EXACT(Y111,'Validation Lists'!$M$3),EXACT(Y111,'Validation Lists'!$M$4),EXACT(Y111,'Validation Lists'!$M$5))))),"No status",IF(OR(B111="",C111="",D111="",M111="",N111="",O111="",I111="",U111="",S111="",T111="",R111="",V111="",W111="",X111="",Y111=""),"",IF(OR(R111="No",R111="Unknown",W111="Material contradiction unresolved",W111="Not checked",X111&lt;&gt;"None"),"Unresolved",IF(OR(N111="Unknown or unauthenticated",O111="Cannot reopen"),IF(AND(D111="Low",M111="Source-reported claim",R111="Yes"),"Supported","Unresolved"),IF(OR(N111="Partly identified",O111="Can reopen with limits",I111="Not available",U111="Historical but still relevant"),IF(OR(M111="Direct observation",AND(M111="Source-reported claim",R111="Yes")),"Supported","Inferred"),IF(U111="Stale or unknown",IF(D111="Low",IF(OR(M111="Direct observation",AND(M111="Source-reported claim",R111="Yes")),"Supported","Inferred"),"Unresolved"),IF(S111="Unknown","Unresolved",IF(S111="Partial match",IF(OR(M111="Direct observation",AND(M111="Source-reported claim",R111="Yes")),"Supported","Inferred"),IF(S111="No match",IF(D111="Low",IF(OR(M111="Direct observation",AND(M111="Source-reported claim",R111="Yes")),"Supported","Inferred"),"Unresolved"),IF(T111="No","Unresolved",IF(OR(T111="Partly",R111="Partial",M111="Modelled estimate"),"Inferred",IF(V111="Unknown","Unresolved",IF(OR(V111="Single source only",V111="Same-origin / copy chain"),IF(OR(M111="Direct observation",AND(M111="Source-reported claim",R111="Yes")),"Supported","Inferred"),"Supported")))))))))))))</x:f>
      </x:c>
      <x:c r="AB111" s="39" t="str">
        <x:f>IF(OR(AND(D111&lt;&gt;"",NOT(OR(EXACT(D111,'Validation Lists'!$A$2),EXACT(D111,'Validation Lists'!$A$3),EXACT(D111,'Validation Lists'!$A$4)))),AND(M111&lt;&gt;"",NOT(OR(EXACT(M111,'Validation Lists'!$B$2),EXACT(M111,'Validation Lists'!$B$3),EXACT(M111,'Validation Lists'!$B$4),EXACT(M111,'Validation Lists'!$B$5)))),AND(N111&lt;&gt;"",NOT(OR(EXACT(N111,'Validation Lists'!$C$2),EXACT(N111,'Validation Lists'!$C$3),EXACT(N111,'Validation Lists'!$C$4)))),AND(O111&lt;&gt;"",NOT(OR(EXACT(O111,'Validation Lists'!$D$2),EXACT(O111,'Validation Lists'!$D$3),EXACT(O111,'Validation Lists'!$D$4)))),AND(I111&lt;&gt;"",NOT(OR(EXACT(I111,'Validation Lists'!$E$2),EXACT(I111,'Validation Lists'!$E$3),EXACT(I111,'Validation Lists'!$E$4)))),AND(U111&lt;&gt;"",NOT(OR(EXACT(U111,'Validation Lists'!$F$2),EXACT(U111,'Validation Lists'!$F$3),EXACT(U111,'Validation Lists'!$F$4)))),AND(S111&lt;&gt;"",NOT(OR(EXACT(S111,'Validation Lists'!$G$2),EXACT(S111,'Validation Lists'!$G$3),EXACT(S111,'Validation Lists'!$G$4),EXACT(S111,'Validation Lists'!$G$5)))),AND(T111&lt;&gt;"",NOT(OR(EXACT(T111,'Validation Lists'!$H$2),EXACT(T111,'Validation Lists'!$H$3),EXACT(T111,'Validation Lists'!$H$4)))),AND(R111&lt;&gt;"",NOT(OR(EXACT(R111,'Validation Lists'!$I$2),EXACT(R111,'Validation Lists'!$I$3),EXACT(R111,'Validation Lists'!$I$4),EXACT(R111,'Validation Lists'!$I$5)))),AND(V111&lt;&gt;"",NOT(OR(EXACT(V111,'Validation Lists'!$J$2),EXACT(V111,'Validation Lists'!$J$3),EXACT(V111,'Validation Lists'!$J$4),EXACT(V111,'Validation Lists'!$J$5),EXACT(V111,'Validation Lists'!$J$6)))),AND(W111&lt;&gt;"",NOT(OR(EXACT(W111,'Validation Lists'!$K$2),EXACT(W111,'Validation Lists'!$K$3),EXACT(W111,'Validation Lists'!$K$4),EXACT(W111,'Validation Lists'!$K$5)))),AND(X111&lt;&gt;"",NOT(OR(EXACT(X111,'Validation Lists'!$L$2),EXACT(X111,'Validation Lists'!$L$3),EXACT(X111,'Validation Lists'!$L$4),EXACT(X111,'Validation Lists'!$L$5)))),AND(Y111&lt;&gt;"",NOT(OR(EXACT(Y111,'Validation Lists'!$M$2),EXACT(Y111,'Validation Lists'!$M$3),EXACT(Y111,'Validation Lists'!$M$4),EXACT(Y111,'Validation Lists'!$M$5))))),"Technical validation error — no outcome",IF(OR(B111="",C111="",D111="",M111="",N111="",O111="",I111="",U111="",S111="",T111="",R111="",V111="",W111="",X111="",Y111=""),"",IF(R111="No","Refuse claim",IF(R111="Unknown","Review required",IF(W111="Material contradiction unresolved",IF(AND(D111="Consequential",X111="Material evidence unavailable"),"Refuse claim","Review required"),IF(W111="Not checked","Review required",IF(OR(X111="Recoverable missing evidence",X111="Unknown"),"Review required",IF(X111="Material evidence unavailable",IF(OR(D111="Material",D111="Consequential"),"Refuse claim","Review required"),IF(OR(N111="Unknown or unauthenticated",O111="Cannot reopen"),IF(D111="Consequential","Refuse claim",IF(AND(D111="Low",M111="Source-reported claim",R111="Yes"),"Use with limits","Review required")),IF(OR(N111="Partly identified",O111="Can reopen with limits"),IF(D111="Low","Use with limits","Review required"),IF(I111="Not available",IF(D111="Low","Use with limits","Review required"),IF(U111="Historical but still relevant","Use with limits",IF(U111="Stale or unknown",IF(D111="Low","Use with limits","Review required"),IF(S111="Unknown","Review required",IF(S111="Partial match",IF(D111="Low","Use with limits","Review required"),IF(S111="No match",IF(D111="Low","Use with limits","Refuse claim"),IF(T111="No","Review required",IF(T111="Partly",IF(D111="Low","Use with limits","Review required"),IF(R111="Partial",IF(D111="Low","Use with limits","Review required"),IF(M111="Modelled estimate",IF(D111="Consequential","Review required","Use with limits"),IF(V111="Unknown","Review required",IF(OR(V111="Single source only",V111="Same-origin / copy chain"),IF(D111="Low","Use with limits","Review required"),IF(Y111="Does not materially change recommendation","No material change","Use")))))))))))))))))))))))</x:f>
      </x:c>
      <x:c r="AC111" s="30"/>
      <x:c r="AD111" s="30"/>
      <x:c r="AE111" s="30"/>
      <x:c r="AF111" s="30"/>
      <x:c r="AG111" s="30"/>
      <x:c r="AH111" s="30"/>
      <x:c r="AI111" s="30"/>
      <x:c r="AJ111" s="30"/>
      <x:c r="AK111" s="30"/>
      <x:c r="AL111" s="30"/>
      <x:c r="AM111" s="43" t="str">
        <x:v>This register governs permitted use from the recorded fields. It does not verify sources, measure reliability or prove commercial outcomes.</x:v>
      </x:c>
    </x:row>
    <x:row r="112">
      <x:c r="A112" s="30"/>
      <x:c r="B112" s="30"/>
      <x:c r="C112" s="30"/>
      <x:c r="D112" s="30"/>
      <x:c r="E112" s="30"/>
      <x:c r="F112" s="30"/>
      <x:c r="G112" s="30"/>
      <x:c r="H112" s="30"/>
      <x:c r="I112" s="30"/>
      <x:c r="J112" s="30"/>
      <x:c r="K112" s="30"/>
      <x:c r="L112" s="30"/>
      <x:c r="M112" s="30"/>
      <x:c r="N112" s="30"/>
      <x:c r="O112" s="30"/>
      <x:c r="P112" s="30"/>
      <x:c r="Q112" s="30"/>
      <x:c r="R112" s="30"/>
      <x:c r="S112" s="30"/>
      <x:c r="T112" s="30"/>
      <x:c r="U112" s="30"/>
      <x:c r="V112" s="30"/>
      <x:c r="W112" s="30"/>
      <x:c r="X112" s="30"/>
      <x:c r="Y112" s="30"/>
      <x:c r="Z112" s="39" t="str">
        <x:f>IF(OR(AND(D112&lt;&gt;"",NOT(OR(EXACT(D112,'Validation Lists'!$A$2),EXACT(D112,'Validation Lists'!$A$3),EXACT(D112,'Validation Lists'!$A$4)))),AND(M112&lt;&gt;"",NOT(OR(EXACT(M112,'Validation Lists'!$B$2),EXACT(M112,'Validation Lists'!$B$3),EXACT(M112,'Validation Lists'!$B$4),EXACT(M112,'Validation Lists'!$B$5)))),AND(N112&lt;&gt;"",NOT(OR(EXACT(N112,'Validation Lists'!$C$2),EXACT(N112,'Validation Lists'!$C$3),EXACT(N112,'Validation Lists'!$C$4)))),AND(O112&lt;&gt;"",NOT(OR(EXACT(O112,'Validation Lists'!$D$2),EXACT(O112,'Validation Lists'!$D$3),EXACT(O112,'Validation Lists'!$D$4)))),AND(I112&lt;&gt;"",NOT(OR(EXACT(I112,'Validation Lists'!$E$2),EXACT(I112,'Validation Lists'!$E$3),EXACT(I112,'Validation Lists'!$E$4)))),AND(U112&lt;&gt;"",NOT(OR(EXACT(U112,'Validation Lists'!$F$2),EXACT(U112,'Validation Lists'!$F$3),EXACT(U112,'Validation Lists'!$F$4)))),AND(S112&lt;&gt;"",NOT(OR(EXACT(S112,'Validation Lists'!$G$2),EXACT(S112,'Validation Lists'!$G$3),EXACT(S112,'Validation Lists'!$G$4),EXACT(S112,'Validation Lists'!$G$5)))),AND(T112&lt;&gt;"",NOT(OR(EXACT(T112,'Validation Lists'!$H$2),EXACT(T112,'Validation Lists'!$H$3),EXACT(T112,'Validation Lists'!$H$4)))),AND(R112&lt;&gt;"",NOT(OR(EXACT(R112,'Validation Lists'!$I$2),EXACT(R112,'Validation Lists'!$I$3),EXACT(R112,'Validation Lists'!$I$4),EXACT(R112,'Validation Lists'!$I$5)))),AND(V112&lt;&gt;"",NOT(OR(EXACT(V112,'Validation Lists'!$J$2),EXACT(V112,'Validation Lists'!$J$3),EXACT(V112,'Validation Lists'!$J$4),EXACT(V112,'Validation Lists'!$J$5),EXACT(V112,'Validation Lists'!$J$6)))),AND(W112&lt;&gt;"",NOT(OR(EXACT(W112,'Validation Lists'!$K$2),EXACT(W112,'Validation Lists'!$K$3),EXACT(W112,'Validation Lists'!$K$4),EXACT(W112,'Validation Lists'!$K$5)))),AND(X112&lt;&gt;"",NOT(OR(EXACT(X112,'Validation Lists'!$L$2),EXACT(X112,'Validation Lists'!$L$3),EXACT(X112,'Validation Lists'!$L$4),EXACT(X112,'Validation Lists'!$L$5)))),AND(Y112&lt;&gt;"",NOT(OR(EXACT(Y112,'Validation Lists'!$M$2),EXACT(Y112,'Validation Lists'!$M$3),EXACT(Y112,'Validation Lists'!$M$4),EXACT(Y112,'Validation Lists'!$M$5))))),"No condition",IF(OR(B112="",C112="",D112="",M112="",N112="",O112="",I112="",U112="",S112="",T112="",R112="",V112="",W112="",X112="",Y112=""),"",IF(R112="No","Limited / weak",IF(R112="Unknown","Missing",IF(W112="Material contradiction unresolved","Contradictory",IF(W112="Not checked","Missing",IF(OR(X112="Recoverable missing evidence",X112="Material evidence unavailable",X112="Unknown"),"Missing",IF(OR(N112="Unknown or unauthenticated",O112="Cannot reopen",N112="Partly identified",O112="Can reopen with limits",I112="Not available"),"Limited / weak",IF(U112="Historical but still relevant","Limited / weak",IF(U112="Stale or unknown","Stale",IF(S112="Unknown","Missing",IF(OR(S112="Partial match",S112="No match",T112="No",T112="Partly",R112="Partial",M112="Modelled estimate",V112="Single source only",V112="Same-origin / copy chain"),"Limited / weak",IF(V112="Unknown","Missing","Fit")))))))))))))</x:f>
      </x:c>
      <x:c r="AA112" s="39" t="str">
        <x:f>IF(OR(AND(D112&lt;&gt;"",NOT(OR(EXACT(D112,'Validation Lists'!$A$2),EXACT(D112,'Validation Lists'!$A$3),EXACT(D112,'Validation Lists'!$A$4)))),AND(M112&lt;&gt;"",NOT(OR(EXACT(M112,'Validation Lists'!$B$2),EXACT(M112,'Validation Lists'!$B$3),EXACT(M112,'Validation Lists'!$B$4),EXACT(M112,'Validation Lists'!$B$5)))),AND(N112&lt;&gt;"",NOT(OR(EXACT(N112,'Validation Lists'!$C$2),EXACT(N112,'Validation Lists'!$C$3),EXACT(N112,'Validation Lists'!$C$4)))),AND(O112&lt;&gt;"",NOT(OR(EXACT(O112,'Validation Lists'!$D$2),EXACT(O112,'Validation Lists'!$D$3),EXACT(O112,'Validation Lists'!$D$4)))),AND(I112&lt;&gt;"",NOT(OR(EXACT(I112,'Validation Lists'!$E$2),EXACT(I112,'Validation Lists'!$E$3),EXACT(I112,'Validation Lists'!$E$4)))),AND(U112&lt;&gt;"",NOT(OR(EXACT(U112,'Validation Lists'!$F$2),EXACT(U112,'Validation Lists'!$F$3),EXACT(U112,'Validation Lists'!$F$4)))),AND(S112&lt;&gt;"",NOT(OR(EXACT(S112,'Validation Lists'!$G$2),EXACT(S112,'Validation Lists'!$G$3),EXACT(S112,'Validation Lists'!$G$4),EXACT(S112,'Validation Lists'!$G$5)))),AND(T112&lt;&gt;"",NOT(OR(EXACT(T112,'Validation Lists'!$H$2),EXACT(T112,'Validation Lists'!$H$3),EXACT(T112,'Validation Lists'!$H$4)))),AND(R112&lt;&gt;"",NOT(OR(EXACT(R112,'Validation Lists'!$I$2),EXACT(R112,'Validation Lists'!$I$3),EXACT(R112,'Validation Lists'!$I$4),EXACT(R112,'Validation Lists'!$I$5)))),AND(V112&lt;&gt;"",NOT(OR(EXACT(V112,'Validation Lists'!$J$2),EXACT(V112,'Validation Lists'!$J$3),EXACT(V112,'Validation Lists'!$J$4),EXACT(V112,'Validation Lists'!$J$5),EXACT(V112,'Validation Lists'!$J$6)))),AND(W112&lt;&gt;"",NOT(OR(EXACT(W112,'Validation Lists'!$K$2),EXACT(W112,'Validation Lists'!$K$3),EXACT(W112,'Validation Lists'!$K$4),EXACT(W112,'Validation Lists'!$K$5)))),AND(X112&lt;&gt;"",NOT(OR(EXACT(X112,'Validation Lists'!$L$2),EXACT(X112,'Validation Lists'!$L$3),EXACT(X112,'Validation Lists'!$L$4),EXACT(X112,'Validation Lists'!$L$5)))),AND(Y112&lt;&gt;"",NOT(OR(EXACT(Y112,'Validation Lists'!$M$2),EXACT(Y112,'Validation Lists'!$M$3),EXACT(Y112,'Validation Lists'!$M$4),EXACT(Y112,'Validation Lists'!$M$5))))),"No status",IF(OR(B112="",C112="",D112="",M112="",N112="",O112="",I112="",U112="",S112="",T112="",R112="",V112="",W112="",X112="",Y112=""),"",IF(OR(R112="No",R112="Unknown",W112="Material contradiction unresolved",W112="Not checked",X112&lt;&gt;"None"),"Unresolved",IF(OR(N112="Unknown or unauthenticated",O112="Cannot reopen"),IF(AND(D112="Low",M112="Source-reported claim",R112="Yes"),"Supported","Unresolved"),IF(OR(N112="Partly identified",O112="Can reopen with limits",I112="Not available",U112="Historical but still relevant"),IF(OR(M112="Direct observation",AND(M112="Source-reported claim",R112="Yes")),"Supported","Inferred"),IF(U112="Stale or unknown",IF(D112="Low",IF(OR(M112="Direct observation",AND(M112="Source-reported claim",R112="Yes")),"Supported","Inferred"),"Unresolved"),IF(S112="Unknown","Unresolved",IF(S112="Partial match",IF(OR(M112="Direct observation",AND(M112="Source-reported claim",R112="Yes")),"Supported","Inferred"),IF(S112="No match",IF(D112="Low",IF(OR(M112="Direct observation",AND(M112="Source-reported claim",R112="Yes")),"Supported","Inferred"),"Unresolved"),IF(T112="No","Unresolved",IF(OR(T112="Partly",R112="Partial",M112="Modelled estimate"),"Inferred",IF(V112="Unknown","Unresolved",IF(OR(V112="Single source only",V112="Same-origin / copy chain"),IF(OR(M112="Direct observation",AND(M112="Source-reported claim",R112="Yes")),"Supported","Inferred"),"Supported")))))))))))))</x:f>
      </x:c>
      <x:c r="AB112" s="39" t="str">
        <x:f>IF(OR(AND(D112&lt;&gt;"",NOT(OR(EXACT(D112,'Validation Lists'!$A$2),EXACT(D112,'Validation Lists'!$A$3),EXACT(D112,'Validation Lists'!$A$4)))),AND(M112&lt;&gt;"",NOT(OR(EXACT(M112,'Validation Lists'!$B$2),EXACT(M112,'Validation Lists'!$B$3),EXACT(M112,'Validation Lists'!$B$4),EXACT(M112,'Validation Lists'!$B$5)))),AND(N112&lt;&gt;"",NOT(OR(EXACT(N112,'Validation Lists'!$C$2),EXACT(N112,'Validation Lists'!$C$3),EXACT(N112,'Validation Lists'!$C$4)))),AND(O112&lt;&gt;"",NOT(OR(EXACT(O112,'Validation Lists'!$D$2),EXACT(O112,'Validation Lists'!$D$3),EXACT(O112,'Validation Lists'!$D$4)))),AND(I112&lt;&gt;"",NOT(OR(EXACT(I112,'Validation Lists'!$E$2),EXACT(I112,'Validation Lists'!$E$3),EXACT(I112,'Validation Lists'!$E$4)))),AND(U112&lt;&gt;"",NOT(OR(EXACT(U112,'Validation Lists'!$F$2),EXACT(U112,'Validation Lists'!$F$3),EXACT(U112,'Validation Lists'!$F$4)))),AND(S112&lt;&gt;"",NOT(OR(EXACT(S112,'Validation Lists'!$G$2),EXACT(S112,'Validation Lists'!$G$3),EXACT(S112,'Validation Lists'!$G$4),EXACT(S112,'Validation Lists'!$G$5)))),AND(T112&lt;&gt;"",NOT(OR(EXACT(T112,'Validation Lists'!$H$2),EXACT(T112,'Validation Lists'!$H$3),EXACT(T112,'Validation Lists'!$H$4)))),AND(R112&lt;&gt;"",NOT(OR(EXACT(R112,'Validation Lists'!$I$2),EXACT(R112,'Validation Lists'!$I$3),EXACT(R112,'Validation Lists'!$I$4),EXACT(R112,'Validation Lists'!$I$5)))),AND(V112&lt;&gt;"",NOT(OR(EXACT(V112,'Validation Lists'!$J$2),EXACT(V112,'Validation Lists'!$J$3),EXACT(V112,'Validation Lists'!$J$4),EXACT(V112,'Validation Lists'!$J$5),EXACT(V112,'Validation Lists'!$J$6)))),AND(W112&lt;&gt;"",NOT(OR(EXACT(W112,'Validation Lists'!$K$2),EXACT(W112,'Validation Lists'!$K$3),EXACT(W112,'Validation Lists'!$K$4),EXACT(W112,'Validation Lists'!$K$5)))),AND(X112&lt;&gt;"",NOT(OR(EXACT(X112,'Validation Lists'!$L$2),EXACT(X112,'Validation Lists'!$L$3),EXACT(X112,'Validation Lists'!$L$4),EXACT(X112,'Validation Lists'!$L$5)))),AND(Y112&lt;&gt;"",NOT(OR(EXACT(Y112,'Validation Lists'!$M$2),EXACT(Y112,'Validation Lists'!$M$3),EXACT(Y112,'Validation Lists'!$M$4),EXACT(Y112,'Validation Lists'!$M$5))))),"Technical validation error — no outcome",IF(OR(B112="",C112="",D112="",M112="",N112="",O112="",I112="",U112="",S112="",T112="",R112="",V112="",W112="",X112="",Y112=""),"",IF(R112="No","Refuse claim",IF(R112="Unknown","Review required",IF(W112="Material contradiction unresolved",IF(AND(D112="Consequential",X112="Material evidence unavailable"),"Refuse claim","Review required"),IF(W112="Not checked","Review required",IF(OR(X112="Recoverable missing evidence",X112="Unknown"),"Review required",IF(X112="Material evidence unavailable",IF(OR(D112="Material",D112="Consequential"),"Refuse claim","Review required"),IF(OR(N112="Unknown or unauthenticated",O112="Cannot reopen"),IF(D112="Consequential","Refuse claim",IF(AND(D112="Low",M112="Source-reported claim",R112="Yes"),"Use with limits","Review required")),IF(OR(N112="Partly identified",O112="Can reopen with limits"),IF(D112="Low","Use with limits","Review required"),IF(I112="Not available",IF(D112="Low","Use with limits","Review required"),IF(U112="Historical but still relevant","Use with limits",IF(U112="Stale or unknown",IF(D112="Low","Use with limits","Review required"),IF(S112="Unknown","Review required",IF(S112="Partial match",IF(D112="Low","Use with limits","Review required"),IF(S112="No match",IF(D112="Low","Use with limits","Refuse claim"),IF(T112="No","Review required",IF(T112="Partly",IF(D112="Low","Use with limits","Review required"),IF(R112="Partial",IF(D112="Low","Use with limits","Review required"),IF(M112="Modelled estimate",IF(D112="Consequential","Review required","Use with limits"),IF(V112="Unknown","Review required",IF(OR(V112="Single source only",V112="Same-origin / copy chain"),IF(D112="Low","Use with limits","Review required"),IF(Y112="Does not materially change recommendation","No material change","Use")))))))))))))))))))))))</x:f>
      </x:c>
      <x:c r="AC112" s="30"/>
      <x:c r="AD112" s="30"/>
      <x:c r="AE112" s="30"/>
      <x:c r="AF112" s="30"/>
      <x:c r="AG112" s="30"/>
      <x:c r="AH112" s="30"/>
      <x:c r="AI112" s="30"/>
      <x:c r="AJ112" s="30"/>
      <x:c r="AK112" s="30"/>
      <x:c r="AL112" s="30"/>
      <x:c r="AM112" s="43" t="str">
        <x:v>This register governs permitted use from the recorded fields. It does not verify sources, measure reliability or prove commercial outcomes.</x:v>
      </x:c>
    </x:row>
    <x:row r="113">
      <x:c r="A113" s="30"/>
      <x:c r="B113" s="30"/>
      <x:c r="C113" s="30"/>
      <x:c r="D113" s="30"/>
      <x:c r="E113" s="30"/>
      <x:c r="F113" s="30"/>
      <x:c r="G113" s="30"/>
      <x:c r="H113" s="30"/>
      <x:c r="I113" s="30"/>
      <x:c r="J113" s="30"/>
      <x:c r="K113" s="30"/>
      <x:c r="L113" s="30"/>
      <x:c r="M113" s="30"/>
      <x:c r="N113" s="30"/>
      <x:c r="O113" s="30"/>
      <x:c r="P113" s="30"/>
      <x:c r="Q113" s="30"/>
      <x:c r="R113" s="30"/>
      <x:c r="S113" s="30"/>
      <x:c r="T113" s="30"/>
      <x:c r="U113" s="30"/>
      <x:c r="V113" s="30"/>
      <x:c r="W113" s="30"/>
      <x:c r="X113" s="30"/>
      <x:c r="Y113" s="30"/>
      <x:c r="Z113" s="39" t="str">
        <x:f>IF(OR(AND(D113&lt;&gt;"",NOT(OR(EXACT(D113,'Validation Lists'!$A$2),EXACT(D113,'Validation Lists'!$A$3),EXACT(D113,'Validation Lists'!$A$4)))),AND(M113&lt;&gt;"",NOT(OR(EXACT(M113,'Validation Lists'!$B$2),EXACT(M113,'Validation Lists'!$B$3),EXACT(M113,'Validation Lists'!$B$4),EXACT(M113,'Validation Lists'!$B$5)))),AND(N113&lt;&gt;"",NOT(OR(EXACT(N113,'Validation Lists'!$C$2),EXACT(N113,'Validation Lists'!$C$3),EXACT(N113,'Validation Lists'!$C$4)))),AND(O113&lt;&gt;"",NOT(OR(EXACT(O113,'Validation Lists'!$D$2),EXACT(O113,'Validation Lists'!$D$3),EXACT(O113,'Validation Lists'!$D$4)))),AND(I113&lt;&gt;"",NOT(OR(EXACT(I113,'Validation Lists'!$E$2),EXACT(I113,'Validation Lists'!$E$3),EXACT(I113,'Validation Lists'!$E$4)))),AND(U113&lt;&gt;"",NOT(OR(EXACT(U113,'Validation Lists'!$F$2),EXACT(U113,'Validation Lists'!$F$3),EXACT(U113,'Validation Lists'!$F$4)))),AND(S113&lt;&gt;"",NOT(OR(EXACT(S113,'Validation Lists'!$G$2),EXACT(S113,'Validation Lists'!$G$3),EXACT(S113,'Validation Lists'!$G$4),EXACT(S113,'Validation Lists'!$G$5)))),AND(T113&lt;&gt;"",NOT(OR(EXACT(T113,'Validation Lists'!$H$2),EXACT(T113,'Validation Lists'!$H$3),EXACT(T113,'Validation Lists'!$H$4)))),AND(R113&lt;&gt;"",NOT(OR(EXACT(R113,'Validation Lists'!$I$2),EXACT(R113,'Validation Lists'!$I$3),EXACT(R113,'Validation Lists'!$I$4),EXACT(R113,'Validation Lists'!$I$5)))),AND(V113&lt;&gt;"",NOT(OR(EXACT(V113,'Validation Lists'!$J$2),EXACT(V113,'Validation Lists'!$J$3),EXACT(V113,'Validation Lists'!$J$4),EXACT(V113,'Validation Lists'!$J$5),EXACT(V113,'Validation Lists'!$J$6)))),AND(W113&lt;&gt;"",NOT(OR(EXACT(W113,'Validation Lists'!$K$2),EXACT(W113,'Validation Lists'!$K$3),EXACT(W113,'Validation Lists'!$K$4),EXACT(W113,'Validation Lists'!$K$5)))),AND(X113&lt;&gt;"",NOT(OR(EXACT(X113,'Validation Lists'!$L$2),EXACT(X113,'Validation Lists'!$L$3),EXACT(X113,'Validation Lists'!$L$4),EXACT(X113,'Validation Lists'!$L$5)))),AND(Y113&lt;&gt;"",NOT(OR(EXACT(Y113,'Validation Lists'!$M$2),EXACT(Y113,'Validation Lists'!$M$3),EXACT(Y113,'Validation Lists'!$M$4),EXACT(Y113,'Validation Lists'!$M$5))))),"No condition",IF(OR(B113="",C113="",D113="",M113="",N113="",O113="",I113="",U113="",S113="",T113="",R113="",V113="",W113="",X113="",Y113=""),"",IF(R113="No","Limited / weak",IF(R113="Unknown","Missing",IF(W113="Material contradiction unresolved","Contradictory",IF(W113="Not checked","Missing",IF(OR(X113="Recoverable missing evidence",X113="Material evidence unavailable",X113="Unknown"),"Missing",IF(OR(N113="Unknown or unauthenticated",O113="Cannot reopen",N113="Partly identified",O113="Can reopen with limits",I113="Not available"),"Limited / weak",IF(U113="Historical but still relevant","Limited / weak",IF(U113="Stale or unknown","Stale",IF(S113="Unknown","Missing",IF(OR(S113="Partial match",S113="No match",T113="No",T113="Partly",R113="Partial",M113="Modelled estimate",V113="Single source only",V113="Same-origin / copy chain"),"Limited / weak",IF(V113="Unknown","Missing","Fit")))))))))))))</x:f>
      </x:c>
      <x:c r="AA113" s="39" t="str">
        <x:f>IF(OR(AND(D113&lt;&gt;"",NOT(OR(EXACT(D113,'Validation Lists'!$A$2),EXACT(D113,'Validation Lists'!$A$3),EXACT(D113,'Validation Lists'!$A$4)))),AND(M113&lt;&gt;"",NOT(OR(EXACT(M113,'Validation Lists'!$B$2),EXACT(M113,'Validation Lists'!$B$3),EXACT(M113,'Validation Lists'!$B$4),EXACT(M113,'Validation Lists'!$B$5)))),AND(N113&lt;&gt;"",NOT(OR(EXACT(N113,'Validation Lists'!$C$2),EXACT(N113,'Validation Lists'!$C$3),EXACT(N113,'Validation Lists'!$C$4)))),AND(O113&lt;&gt;"",NOT(OR(EXACT(O113,'Validation Lists'!$D$2),EXACT(O113,'Validation Lists'!$D$3),EXACT(O113,'Validation Lists'!$D$4)))),AND(I113&lt;&gt;"",NOT(OR(EXACT(I113,'Validation Lists'!$E$2),EXACT(I113,'Validation Lists'!$E$3),EXACT(I113,'Validation Lists'!$E$4)))),AND(U113&lt;&gt;"",NOT(OR(EXACT(U113,'Validation Lists'!$F$2),EXACT(U113,'Validation Lists'!$F$3),EXACT(U113,'Validation Lists'!$F$4)))),AND(S113&lt;&gt;"",NOT(OR(EXACT(S113,'Validation Lists'!$G$2),EXACT(S113,'Validation Lists'!$G$3),EXACT(S113,'Validation Lists'!$G$4),EXACT(S113,'Validation Lists'!$G$5)))),AND(T113&lt;&gt;"",NOT(OR(EXACT(T113,'Validation Lists'!$H$2),EXACT(T113,'Validation Lists'!$H$3),EXACT(T113,'Validation Lists'!$H$4)))),AND(R113&lt;&gt;"",NOT(OR(EXACT(R113,'Validation Lists'!$I$2),EXACT(R113,'Validation Lists'!$I$3),EXACT(R113,'Validation Lists'!$I$4),EXACT(R113,'Validation Lists'!$I$5)))),AND(V113&lt;&gt;"",NOT(OR(EXACT(V113,'Validation Lists'!$J$2),EXACT(V113,'Validation Lists'!$J$3),EXACT(V113,'Validation Lists'!$J$4),EXACT(V113,'Validation Lists'!$J$5),EXACT(V113,'Validation Lists'!$J$6)))),AND(W113&lt;&gt;"",NOT(OR(EXACT(W113,'Validation Lists'!$K$2),EXACT(W113,'Validation Lists'!$K$3),EXACT(W113,'Validation Lists'!$K$4),EXACT(W113,'Validation Lists'!$K$5)))),AND(X113&lt;&gt;"",NOT(OR(EXACT(X113,'Validation Lists'!$L$2),EXACT(X113,'Validation Lists'!$L$3),EXACT(X113,'Validation Lists'!$L$4),EXACT(X113,'Validation Lists'!$L$5)))),AND(Y113&lt;&gt;"",NOT(OR(EXACT(Y113,'Validation Lists'!$M$2),EXACT(Y113,'Validation Lists'!$M$3),EXACT(Y113,'Validation Lists'!$M$4),EXACT(Y113,'Validation Lists'!$M$5))))),"No status",IF(OR(B113="",C113="",D113="",M113="",N113="",O113="",I113="",U113="",S113="",T113="",R113="",V113="",W113="",X113="",Y113=""),"",IF(OR(R113="No",R113="Unknown",W113="Material contradiction unresolved",W113="Not checked",X113&lt;&gt;"None"),"Unresolved",IF(OR(N113="Unknown or unauthenticated",O113="Cannot reopen"),IF(AND(D113="Low",M113="Source-reported claim",R113="Yes"),"Supported","Unresolved"),IF(OR(N113="Partly identified",O113="Can reopen with limits",I113="Not available",U113="Historical but still relevant"),IF(OR(M113="Direct observation",AND(M113="Source-reported claim",R113="Yes")),"Supported","Inferred"),IF(U113="Stale or unknown",IF(D113="Low",IF(OR(M113="Direct observation",AND(M113="Source-reported claim",R113="Yes")),"Supported","Inferred"),"Unresolved"),IF(S113="Unknown","Unresolved",IF(S113="Partial match",IF(OR(M113="Direct observation",AND(M113="Source-reported claim",R113="Yes")),"Supported","Inferred"),IF(S113="No match",IF(D113="Low",IF(OR(M113="Direct observation",AND(M113="Source-reported claim",R113="Yes")),"Supported","Inferred"),"Unresolved"),IF(T113="No","Unresolved",IF(OR(T113="Partly",R113="Partial",M113="Modelled estimate"),"Inferred",IF(V113="Unknown","Unresolved",IF(OR(V113="Single source only",V113="Same-origin / copy chain"),IF(OR(M113="Direct observation",AND(M113="Source-reported claim",R113="Yes")),"Supported","Inferred"),"Supported")))))))))))))</x:f>
      </x:c>
      <x:c r="AB113" s="39" t="str">
        <x:f>IF(OR(AND(D113&lt;&gt;"",NOT(OR(EXACT(D113,'Validation Lists'!$A$2),EXACT(D113,'Validation Lists'!$A$3),EXACT(D113,'Validation Lists'!$A$4)))),AND(M113&lt;&gt;"",NOT(OR(EXACT(M113,'Validation Lists'!$B$2),EXACT(M113,'Validation Lists'!$B$3),EXACT(M113,'Validation Lists'!$B$4),EXACT(M113,'Validation Lists'!$B$5)))),AND(N113&lt;&gt;"",NOT(OR(EXACT(N113,'Validation Lists'!$C$2),EXACT(N113,'Validation Lists'!$C$3),EXACT(N113,'Validation Lists'!$C$4)))),AND(O113&lt;&gt;"",NOT(OR(EXACT(O113,'Validation Lists'!$D$2),EXACT(O113,'Validation Lists'!$D$3),EXACT(O113,'Validation Lists'!$D$4)))),AND(I113&lt;&gt;"",NOT(OR(EXACT(I113,'Validation Lists'!$E$2),EXACT(I113,'Validation Lists'!$E$3),EXACT(I113,'Validation Lists'!$E$4)))),AND(U113&lt;&gt;"",NOT(OR(EXACT(U113,'Validation Lists'!$F$2),EXACT(U113,'Validation Lists'!$F$3),EXACT(U113,'Validation Lists'!$F$4)))),AND(S113&lt;&gt;"",NOT(OR(EXACT(S113,'Validation Lists'!$G$2),EXACT(S113,'Validation Lists'!$G$3),EXACT(S113,'Validation Lists'!$G$4),EXACT(S113,'Validation Lists'!$G$5)))),AND(T113&lt;&gt;"",NOT(OR(EXACT(T113,'Validation Lists'!$H$2),EXACT(T113,'Validation Lists'!$H$3),EXACT(T113,'Validation Lists'!$H$4)))),AND(R113&lt;&gt;"",NOT(OR(EXACT(R113,'Validation Lists'!$I$2),EXACT(R113,'Validation Lists'!$I$3),EXACT(R113,'Validation Lists'!$I$4),EXACT(R113,'Validation Lists'!$I$5)))),AND(V113&lt;&gt;"",NOT(OR(EXACT(V113,'Validation Lists'!$J$2),EXACT(V113,'Validation Lists'!$J$3),EXACT(V113,'Validation Lists'!$J$4),EXACT(V113,'Validation Lists'!$J$5),EXACT(V113,'Validation Lists'!$J$6)))),AND(W113&lt;&gt;"",NOT(OR(EXACT(W113,'Validation Lists'!$K$2),EXACT(W113,'Validation Lists'!$K$3),EXACT(W113,'Validation Lists'!$K$4),EXACT(W113,'Validation Lists'!$K$5)))),AND(X113&lt;&gt;"",NOT(OR(EXACT(X113,'Validation Lists'!$L$2),EXACT(X113,'Validation Lists'!$L$3),EXACT(X113,'Validation Lists'!$L$4),EXACT(X113,'Validation Lists'!$L$5)))),AND(Y113&lt;&gt;"",NOT(OR(EXACT(Y113,'Validation Lists'!$M$2),EXACT(Y113,'Validation Lists'!$M$3),EXACT(Y113,'Validation Lists'!$M$4),EXACT(Y113,'Validation Lists'!$M$5))))),"Technical validation error — no outcome",IF(OR(B113="",C113="",D113="",M113="",N113="",O113="",I113="",U113="",S113="",T113="",R113="",V113="",W113="",X113="",Y113=""),"",IF(R113="No","Refuse claim",IF(R113="Unknown","Review required",IF(W113="Material contradiction unresolved",IF(AND(D113="Consequential",X113="Material evidence unavailable"),"Refuse claim","Review required"),IF(W113="Not checked","Review required",IF(OR(X113="Recoverable missing evidence",X113="Unknown"),"Review required",IF(X113="Material evidence unavailable",IF(OR(D113="Material",D113="Consequential"),"Refuse claim","Review required"),IF(OR(N113="Unknown or unauthenticated",O113="Cannot reopen"),IF(D113="Consequential","Refuse claim",IF(AND(D113="Low",M113="Source-reported claim",R113="Yes"),"Use with limits","Review required")),IF(OR(N113="Partly identified",O113="Can reopen with limits"),IF(D113="Low","Use with limits","Review required"),IF(I113="Not available",IF(D113="Low","Use with limits","Review required"),IF(U113="Historical but still relevant","Use with limits",IF(U113="Stale or unknown",IF(D113="Low","Use with limits","Review required"),IF(S113="Unknown","Review required",IF(S113="Partial match",IF(D113="Low","Use with limits","Review required"),IF(S113="No match",IF(D113="Low","Use with limits","Refuse claim"),IF(T113="No","Review required",IF(T113="Partly",IF(D113="Low","Use with limits","Review required"),IF(R113="Partial",IF(D113="Low","Use with limits","Review required"),IF(M113="Modelled estimate",IF(D113="Consequential","Review required","Use with limits"),IF(V113="Unknown","Review required",IF(OR(V113="Single source only",V113="Same-origin / copy chain"),IF(D113="Low","Use with limits","Review required"),IF(Y113="Does not materially change recommendation","No material change","Use")))))))))))))))))))))))</x:f>
      </x:c>
      <x:c r="AC113" s="30"/>
      <x:c r="AD113" s="30"/>
      <x:c r="AE113" s="30"/>
      <x:c r="AF113" s="30"/>
      <x:c r="AG113" s="30"/>
      <x:c r="AH113" s="30"/>
      <x:c r="AI113" s="30"/>
      <x:c r="AJ113" s="30"/>
      <x:c r="AK113" s="30"/>
      <x:c r="AL113" s="30"/>
      <x:c r="AM113" s="43" t="str">
        <x:v>This register governs permitted use from the recorded fields. It does not verify sources, measure reliability or prove commercial outcomes.</x:v>
      </x:c>
    </x:row>
    <x:row r="114">
      <x:c r="A114" s="30"/>
      <x:c r="B114" s="30"/>
      <x:c r="C114" s="30"/>
      <x:c r="D114" s="30"/>
      <x:c r="E114" s="30"/>
      <x:c r="F114" s="30"/>
      <x:c r="G114" s="30"/>
      <x:c r="H114" s="30"/>
      <x:c r="I114" s="30"/>
      <x:c r="J114" s="30"/>
      <x:c r="K114" s="30"/>
      <x:c r="L114" s="30"/>
      <x:c r="M114" s="30"/>
      <x:c r="N114" s="30"/>
      <x:c r="O114" s="30"/>
      <x:c r="P114" s="30"/>
      <x:c r="Q114" s="30"/>
      <x:c r="R114" s="30"/>
      <x:c r="S114" s="30"/>
      <x:c r="T114" s="30"/>
      <x:c r="U114" s="30"/>
      <x:c r="V114" s="30"/>
      <x:c r="W114" s="30"/>
      <x:c r="X114" s="30"/>
      <x:c r="Y114" s="30"/>
      <x:c r="Z114" s="39" t="str">
        <x:f>IF(OR(AND(D114&lt;&gt;"",NOT(OR(EXACT(D114,'Validation Lists'!$A$2),EXACT(D114,'Validation Lists'!$A$3),EXACT(D114,'Validation Lists'!$A$4)))),AND(M114&lt;&gt;"",NOT(OR(EXACT(M114,'Validation Lists'!$B$2),EXACT(M114,'Validation Lists'!$B$3),EXACT(M114,'Validation Lists'!$B$4),EXACT(M114,'Validation Lists'!$B$5)))),AND(N114&lt;&gt;"",NOT(OR(EXACT(N114,'Validation Lists'!$C$2),EXACT(N114,'Validation Lists'!$C$3),EXACT(N114,'Validation Lists'!$C$4)))),AND(O114&lt;&gt;"",NOT(OR(EXACT(O114,'Validation Lists'!$D$2),EXACT(O114,'Validation Lists'!$D$3),EXACT(O114,'Validation Lists'!$D$4)))),AND(I114&lt;&gt;"",NOT(OR(EXACT(I114,'Validation Lists'!$E$2),EXACT(I114,'Validation Lists'!$E$3),EXACT(I114,'Validation Lists'!$E$4)))),AND(U114&lt;&gt;"",NOT(OR(EXACT(U114,'Validation Lists'!$F$2),EXACT(U114,'Validation Lists'!$F$3),EXACT(U114,'Validation Lists'!$F$4)))),AND(S114&lt;&gt;"",NOT(OR(EXACT(S114,'Validation Lists'!$G$2),EXACT(S114,'Validation Lists'!$G$3),EXACT(S114,'Validation Lists'!$G$4),EXACT(S114,'Validation Lists'!$G$5)))),AND(T114&lt;&gt;"",NOT(OR(EXACT(T114,'Validation Lists'!$H$2),EXACT(T114,'Validation Lists'!$H$3),EXACT(T114,'Validation Lists'!$H$4)))),AND(R114&lt;&gt;"",NOT(OR(EXACT(R114,'Validation Lists'!$I$2),EXACT(R114,'Validation Lists'!$I$3),EXACT(R114,'Validation Lists'!$I$4),EXACT(R114,'Validation Lists'!$I$5)))),AND(V114&lt;&gt;"",NOT(OR(EXACT(V114,'Validation Lists'!$J$2),EXACT(V114,'Validation Lists'!$J$3),EXACT(V114,'Validation Lists'!$J$4),EXACT(V114,'Validation Lists'!$J$5),EXACT(V114,'Validation Lists'!$J$6)))),AND(W114&lt;&gt;"",NOT(OR(EXACT(W114,'Validation Lists'!$K$2),EXACT(W114,'Validation Lists'!$K$3),EXACT(W114,'Validation Lists'!$K$4),EXACT(W114,'Validation Lists'!$K$5)))),AND(X114&lt;&gt;"",NOT(OR(EXACT(X114,'Validation Lists'!$L$2),EXACT(X114,'Validation Lists'!$L$3),EXACT(X114,'Validation Lists'!$L$4),EXACT(X114,'Validation Lists'!$L$5)))),AND(Y114&lt;&gt;"",NOT(OR(EXACT(Y114,'Validation Lists'!$M$2),EXACT(Y114,'Validation Lists'!$M$3),EXACT(Y114,'Validation Lists'!$M$4),EXACT(Y114,'Validation Lists'!$M$5))))),"No condition",IF(OR(B114="",C114="",D114="",M114="",N114="",O114="",I114="",U114="",S114="",T114="",R114="",V114="",W114="",X114="",Y114=""),"",IF(R114="No","Limited / weak",IF(R114="Unknown","Missing",IF(W114="Material contradiction unresolved","Contradictory",IF(W114="Not checked","Missing",IF(OR(X114="Recoverable missing evidence",X114="Material evidence unavailable",X114="Unknown"),"Missing",IF(OR(N114="Unknown or unauthenticated",O114="Cannot reopen",N114="Partly identified",O114="Can reopen with limits",I114="Not available"),"Limited / weak",IF(U114="Historical but still relevant","Limited / weak",IF(U114="Stale or unknown","Stale",IF(S114="Unknown","Missing",IF(OR(S114="Partial match",S114="No match",T114="No",T114="Partly",R114="Partial",M114="Modelled estimate",V114="Single source only",V114="Same-origin / copy chain"),"Limited / weak",IF(V114="Unknown","Missing","Fit")))))))))))))</x:f>
      </x:c>
      <x:c r="AA114" s="39" t="str">
        <x:f>IF(OR(AND(D114&lt;&gt;"",NOT(OR(EXACT(D114,'Validation Lists'!$A$2),EXACT(D114,'Validation Lists'!$A$3),EXACT(D114,'Validation Lists'!$A$4)))),AND(M114&lt;&gt;"",NOT(OR(EXACT(M114,'Validation Lists'!$B$2),EXACT(M114,'Validation Lists'!$B$3),EXACT(M114,'Validation Lists'!$B$4),EXACT(M114,'Validation Lists'!$B$5)))),AND(N114&lt;&gt;"",NOT(OR(EXACT(N114,'Validation Lists'!$C$2),EXACT(N114,'Validation Lists'!$C$3),EXACT(N114,'Validation Lists'!$C$4)))),AND(O114&lt;&gt;"",NOT(OR(EXACT(O114,'Validation Lists'!$D$2),EXACT(O114,'Validation Lists'!$D$3),EXACT(O114,'Validation Lists'!$D$4)))),AND(I114&lt;&gt;"",NOT(OR(EXACT(I114,'Validation Lists'!$E$2),EXACT(I114,'Validation Lists'!$E$3),EXACT(I114,'Validation Lists'!$E$4)))),AND(U114&lt;&gt;"",NOT(OR(EXACT(U114,'Validation Lists'!$F$2),EXACT(U114,'Validation Lists'!$F$3),EXACT(U114,'Validation Lists'!$F$4)))),AND(S114&lt;&gt;"",NOT(OR(EXACT(S114,'Validation Lists'!$G$2),EXACT(S114,'Validation Lists'!$G$3),EXACT(S114,'Validation Lists'!$G$4),EXACT(S114,'Validation Lists'!$G$5)))),AND(T114&lt;&gt;"",NOT(OR(EXACT(T114,'Validation Lists'!$H$2),EXACT(T114,'Validation Lists'!$H$3),EXACT(T114,'Validation Lists'!$H$4)))),AND(R114&lt;&gt;"",NOT(OR(EXACT(R114,'Validation Lists'!$I$2),EXACT(R114,'Validation Lists'!$I$3),EXACT(R114,'Validation Lists'!$I$4),EXACT(R114,'Validation Lists'!$I$5)))),AND(V114&lt;&gt;"",NOT(OR(EXACT(V114,'Validation Lists'!$J$2),EXACT(V114,'Validation Lists'!$J$3),EXACT(V114,'Validation Lists'!$J$4),EXACT(V114,'Validation Lists'!$J$5),EXACT(V114,'Validation Lists'!$J$6)))),AND(W114&lt;&gt;"",NOT(OR(EXACT(W114,'Validation Lists'!$K$2),EXACT(W114,'Validation Lists'!$K$3),EXACT(W114,'Validation Lists'!$K$4),EXACT(W114,'Validation Lists'!$K$5)))),AND(X114&lt;&gt;"",NOT(OR(EXACT(X114,'Validation Lists'!$L$2),EXACT(X114,'Validation Lists'!$L$3),EXACT(X114,'Validation Lists'!$L$4),EXACT(X114,'Validation Lists'!$L$5)))),AND(Y114&lt;&gt;"",NOT(OR(EXACT(Y114,'Validation Lists'!$M$2),EXACT(Y114,'Validation Lists'!$M$3),EXACT(Y114,'Validation Lists'!$M$4),EXACT(Y114,'Validation Lists'!$M$5))))),"No status",IF(OR(B114="",C114="",D114="",M114="",N114="",O114="",I114="",U114="",S114="",T114="",R114="",V114="",W114="",X114="",Y114=""),"",IF(OR(R114="No",R114="Unknown",W114="Material contradiction unresolved",W114="Not checked",X114&lt;&gt;"None"),"Unresolved",IF(OR(N114="Unknown or unauthenticated",O114="Cannot reopen"),IF(AND(D114="Low",M114="Source-reported claim",R114="Yes"),"Supported","Unresolved"),IF(OR(N114="Partly identified",O114="Can reopen with limits",I114="Not available",U114="Historical but still relevant"),IF(OR(M114="Direct observation",AND(M114="Source-reported claim",R114="Yes")),"Supported","Inferred"),IF(U114="Stale or unknown",IF(D114="Low",IF(OR(M114="Direct observation",AND(M114="Source-reported claim",R114="Yes")),"Supported","Inferred"),"Unresolved"),IF(S114="Unknown","Unresolved",IF(S114="Partial match",IF(OR(M114="Direct observation",AND(M114="Source-reported claim",R114="Yes")),"Supported","Inferred"),IF(S114="No match",IF(D114="Low",IF(OR(M114="Direct observation",AND(M114="Source-reported claim",R114="Yes")),"Supported","Inferred"),"Unresolved"),IF(T114="No","Unresolved",IF(OR(T114="Partly",R114="Partial",M114="Modelled estimate"),"Inferred",IF(V114="Unknown","Unresolved",IF(OR(V114="Single source only",V114="Same-origin / copy chain"),IF(OR(M114="Direct observation",AND(M114="Source-reported claim",R114="Yes")),"Supported","Inferred"),"Supported")))))))))))))</x:f>
      </x:c>
      <x:c r="AB114" s="39" t="str">
        <x:f>IF(OR(AND(D114&lt;&gt;"",NOT(OR(EXACT(D114,'Validation Lists'!$A$2),EXACT(D114,'Validation Lists'!$A$3),EXACT(D114,'Validation Lists'!$A$4)))),AND(M114&lt;&gt;"",NOT(OR(EXACT(M114,'Validation Lists'!$B$2),EXACT(M114,'Validation Lists'!$B$3),EXACT(M114,'Validation Lists'!$B$4),EXACT(M114,'Validation Lists'!$B$5)))),AND(N114&lt;&gt;"",NOT(OR(EXACT(N114,'Validation Lists'!$C$2),EXACT(N114,'Validation Lists'!$C$3),EXACT(N114,'Validation Lists'!$C$4)))),AND(O114&lt;&gt;"",NOT(OR(EXACT(O114,'Validation Lists'!$D$2),EXACT(O114,'Validation Lists'!$D$3),EXACT(O114,'Validation Lists'!$D$4)))),AND(I114&lt;&gt;"",NOT(OR(EXACT(I114,'Validation Lists'!$E$2),EXACT(I114,'Validation Lists'!$E$3),EXACT(I114,'Validation Lists'!$E$4)))),AND(U114&lt;&gt;"",NOT(OR(EXACT(U114,'Validation Lists'!$F$2),EXACT(U114,'Validation Lists'!$F$3),EXACT(U114,'Validation Lists'!$F$4)))),AND(S114&lt;&gt;"",NOT(OR(EXACT(S114,'Validation Lists'!$G$2),EXACT(S114,'Validation Lists'!$G$3),EXACT(S114,'Validation Lists'!$G$4),EXACT(S114,'Validation Lists'!$G$5)))),AND(T114&lt;&gt;"",NOT(OR(EXACT(T114,'Validation Lists'!$H$2),EXACT(T114,'Validation Lists'!$H$3),EXACT(T114,'Validation Lists'!$H$4)))),AND(R114&lt;&gt;"",NOT(OR(EXACT(R114,'Validation Lists'!$I$2),EXACT(R114,'Validation Lists'!$I$3),EXACT(R114,'Validation Lists'!$I$4),EXACT(R114,'Validation Lists'!$I$5)))),AND(V114&lt;&gt;"",NOT(OR(EXACT(V114,'Validation Lists'!$J$2),EXACT(V114,'Validation Lists'!$J$3),EXACT(V114,'Validation Lists'!$J$4),EXACT(V114,'Validation Lists'!$J$5),EXACT(V114,'Validation Lists'!$J$6)))),AND(W114&lt;&gt;"",NOT(OR(EXACT(W114,'Validation Lists'!$K$2),EXACT(W114,'Validation Lists'!$K$3),EXACT(W114,'Validation Lists'!$K$4),EXACT(W114,'Validation Lists'!$K$5)))),AND(X114&lt;&gt;"",NOT(OR(EXACT(X114,'Validation Lists'!$L$2),EXACT(X114,'Validation Lists'!$L$3),EXACT(X114,'Validation Lists'!$L$4),EXACT(X114,'Validation Lists'!$L$5)))),AND(Y114&lt;&gt;"",NOT(OR(EXACT(Y114,'Validation Lists'!$M$2),EXACT(Y114,'Validation Lists'!$M$3),EXACT(Y114,'Validation Lists'!$M$4),EXACT(Y114,'Validation Lists'!$M$5))))),"Technical validation error — no outcome",IF(OR(B114="",C114="",D114="",M114="",N114="",O114="",I114="",U114="",S114="",T114="",R114="",V114="",W114="",X114="",Y114=""),"",IF(R114="No","Refuse claim",IF(R114="Unknown","Review required",IF(W114="Material contradiction unresolved",IF(AND(D114="Consequential",X114="Material evidence unavailable"),"Refuse claim","Review required"),IF(W114="Not checked","Review required",IF(OR(X114="Recoverable missing evidence",X114="Unknown"),"Review required",IF(X114="Material evidence unavailable",IF(OR(D114="Material",D114="Consequential"),"Refuse claim","Review required"),IF(OR(N114="Unknown or unauthenticated",O114="Cannot reopen"),IF(D114="Consequential","Refuse claim",IF(AND(D114="Low",M114="Source-reported claim",R114="Yes"),"Use with limits","Review required")),IF(OR(N114="Partly identified",O114="Can reopen with limits"),IF(D114="Low","Use with limits","Review required"),IF(I114="Not available",IF(D114="Low","Use with limits","Review required"),IF(U114="Historical but still relevant","Use with limits",IF(U114="Stale or unknown",IF(D114="Low","Use with limits","Review required"),IF(S114="Unknown","Review required",IF(S114="Partial match",IF(D114="Low","Use with limits","Review required"),IF(S114="No match",IF(D114="Low","Use with limits","Refuse claim"),IF(T114="No","Review required",IF(T114="Partly",IF(D114="Low","Use with limits","Review required"),IF(R114="Partial",IF(D114="Low","Use with limits","Review required"),IF(M114="Modelled estimate",IF(D114="Consequential","Review required","Use with limits"),IF(V114="Unknown","Review required",IF(OR(V114="Single source only",V114="Same-origin / copy chain"),IF(D114="Low","Use with limits","Review required"),IF(Y114="Does not materially change recommendation","No material change","Use")))))))))))))))))))))))</x:f>
      </x:c>
      <x:c r="AC114" s="30"/>
      <x:c r="AD114" s="30"/>
      <x:c r="AE114" s="30"/>
      <x:c r="AF114" s="30"/>
      <x:c r="AG114" s="30"/>
      <x:c r="AH114" s="30"/>
      <x:c r="AI114" s="30"/>
      <x:c r="AJ114" s="30"/>
      <x:c r="AK114" s="30"/>
      <x:c r="AL114" s="30"/>
      <x:c r="AM114" s="43" t="str">
        <x:v>This register governs permitted use from the recorded fields. It does not verify sources, measure reliability or prove commercial outcomes.</x:v>
      </x:c>
    </x:row>
    <x:row r="115">
      <x:c r="A115" s="30"/>
      <x:c r="B115" s="30"/>
      <x:c r="C115" s="30"/>
      <x:c r="D115" s="30"/>
      <x:c r="E115" s="30"/>
      <x:c r="F115" s="30"/>
      <x:c r="G115" s="30"/>
      <x:c r="H115" s="30"/>
      <x:c r="I115" s="30"/>
      <x:c r="J115" s="30"/>
      <x:c r="K115" s="30"/>
      <x:c r="L115" s="30"/>
      <x:c r="M115" s="30"/>
      <x:c r="N115" s="30"/>
      <x:c r="O115" s="30"/>
      <x:c r="P115" s="30"/>
      <x:c r="Q115" s="30"/>
      <x:c r="R115" s="30"/>
      <x:c r="S115" s="30"/>
      <x:c r="T115" s="30"/>
      <x:c r="U115" s="30"/>
      <x:c r="V115" s="30"/>
      <x:c r="W115" s="30"/>
      <x:c r="X115" s="30"/>
      <x:c r="Y115" s="30"/>
      <x:c r="Z115" s="39" t="str">
        <x:f>IF(OR(AND(D115&lt;&gt;"",NOT(OR(EXACT(D115,'Validation Lists'!$A$2),EXACT(D115,'Validation Lists'!$A$3),EXACT(D115,'Validation Lists'!$A$4)))),AND(M115&lt;&gt;"",NOT(OR(EXACT(M115,'Validation Lists'!$B$2),EXACT(M115,'Validation Lists'!$B$3),EXACT(M115,'Validation Lists'!$B$4),EXACT(M115,'Validation Lists'!$B$5)))),AND(N115&lt;&gt;"",NOT(OR(EXACT(N115,'Validation Lists'!$C$2),EXACT(N115,'Validation Lists'!$C$3),EXACT(N115,'Validation Lists'!$C$4)))),AND(O115&lt;&gt;"",NOT(OR(EXACT(O115,'Validation Lists'!$D$2),EXACT(O115,'Validation Lists'!$D$3),EXACT(O115,'Validation Lists'!$D$4)))),AND(I115&lt;&gt;"",NOT(OR(EXACT(I115,'Validation Lists'!$E$2),EXACT(I115,'Validation Lists'!$E$3),EXACT(I115,'Validation Lists'!$E$4)))),AND(U115&lt;&gt;"",NOT(OR(EXACT(U115,'Validation Lists'!$F$2),EXACT(U115,'Validation Lists'!$F$3),EXACT(U115,'Validation Lists'!$F$4)))),AND(S115&lt;&gt;"",NOT(OR(EXACT(S115,'Validation Lists'!$G$2),EXACT(S115,'Validation Lists'!$G$3),EXACT(S115,'Validation Lists'!$G$4),EXACT(S115,'Validation Lists'!$G$5)))),AND(T115&lt;&gt;"",NOT(OR(EXACT(T115,'Validation Lists'!$H$2),EXACT(T115,'Validation Lists'!$H$3),EXACT(T115,'Validation Lists'!$H$4)))),AND(R115&lt;&gt;"",NOT(OR(EXACT(R115,'Validation Lists'!$I$2),EXACT(R115,'Validation Lists'!$I$3),EXACT(R115,'Validation Lists'!$I$4),EXACT(R115,'Validation Lists'!$I$5)))),AND(V115&lt;&gt;"",NOT(OR(EXACT(V115,'Validation Lists'!$J$2),EXACT(V115,'Validation Lists'!$J$3),EXACT(V115,'Validation Lists'!$J$4),EXACT(V115,'Validation Lists'!$J$5),EXACT(V115,'Validation Lists'!$J$6)))),AND(W115&lt;&gt;"",NOT(OR(EXACT(W115,'Validation Lists'!$K$2),EXACT(W115,'Validation Lists'!$K$3),EXACT(W115,'Validation Lists'!$K$4),EXACT(W115,'Validation Lists'!$K$5)))),AND(X115&lt;&gt;"",NOT(OR(EXACT(X115,'Validation Lists'!$L$2),EXACT(X115,'Validation Lists'!$L$3),EXACT(X115,'Validation Lists'!$L$4),EXACT(X115,'Validation Lists'!$L$5)))),AND(Y115&lt;&gt;"",NOT(OR(EXACT(Y115,'Validation Lists'!$M$2),EXACT(Y115,'Validation Lists'!$M$3),EXACT(Y115,'Validation Lists'!$M$4),EXACT(Y115,'Validation Lists'!$M$5))))),"No condition",IF(OR(B115="",C115="",D115="",M115="",N115="",O115="",I115="",U115="",S115="",T115="",R115="",V115="",W115="",X115="",Y115=""),"",IF(R115="No","Limited / weak",IF(R115="Unknown","Missing",IF(W115="Material contradiction unresolved","Contradictory",IF(W115="Not checked","Missing",IF(OR(X115="Recoverable missing evidence",X115="Material evidence unavailable",X115="Unknown"),"Missing",IF(OR(N115="Unknown or unauthenticated",O115="Cannot reopen",N115="Partly identified",O115="Can reopen with limits",I115="Not available"),"Limited / weak",IF(U115="Historical but still relevant","Limited / weak",IF(U115="Stale or unknown","Stale",IF(S115="Unknown","Missing",IF(OR(S115="Partial match",S115="No match",T115="No",T115="Partly",R115="Partial",M115="Modelled estimate",V115="Single source only",V115="Same-origin / copy chain"),"Limited / weak",IF(V115="Unknown","Missing","Fit")))))))))))))</x:f>
      </x:c>
      <x:c r="AA115" s="39" t="str">
        <x:f>IF(OR(AND(D115&lt;&gt;"",NOT(OR(EXACT(D115,'Validation Lists'!$A$2),EXACT(D115,'Validation Lists'!$A$3),EXACT(D115,'Validation Lists'!$A$4)))),AND(M115&lt;&gt;"",NOT(OR(EXACT(M115,'Validation Lists'!$B$2),EXACT(M115,'Validation Lists'!$B$3),EXACT(M115,'Validation Lists'!$B$4),EXACT(M115,'Validation Lists'!$B$5)))),AND(N115&lt;&gt;"",NOT(OR(EXACT(N115,'Validation Lists'!$C$2),EXACT(N115,'Validation Lists'!$C$3),EXACT(N115,'Validation Lists'!$C$4)))),AND(O115&lt;&gt;"",NOT(OR(EXACT(O115,'Validation Lists'!$D$2),EXACT(O115,'Validation Lists'!$D$3),EXACT(O115,'Validation Lists'!$D$4)))),AND(I115&lt;&gt;"",NOT(OR(EXACT(I115,'Validation Lists'!$E$2),EXACT(I115,'Validation Lists'!$E$3),EXACT(I115,'Validation Lists'!$E$4)))),AND(U115&lt;&gt;"",NOT(OR(EXACT(U115,'Validation Lists'!$F$2),EXACT(U115,'Validation Lists'!$F$3),EXACT(U115,'Validation Lists'!$F$4)))),AND(S115&lt;&gt;"",NOT(OR(EXACT(S115,'Validation Lists'!$G$2),EXACT(S115,'Validation Lists'!$G$3),EXACT(S115,'Validation Lists'!$G$4),EXACT(S115,'Validation Lists'!$G$5)))),AND(T115&lt;&gt;"",NOT(OR(EXACT(T115,'Validation Lists'!$H$2),EXACT(T115,'Validation Lists'!$H$3),EXACT(T115,'Validation Lists'!$H$4)))),AND(R115&lt;&gt;"",NOT(OR(EXACT(R115,'Validation Lists'!$I$2),EXACT(R115,'Validation Lists'!$I$3),EXACT(R115,'Validation Lists'!$I$4),EXACT(R115,'Validation Lists'!$I$5)))),AND(V115&lt;&gt;"",NOT(OR(EXACT(V115,'Validation Lists'!$J$2),EXACT(V115,'Validation Lists'!$J$3),EXACT(V115,'Validation Lists'!$J$4),EXACT(V115,'Validation Lists'!$J$5),EXACT(V115,'Validation Lists'!$J$6)))),AND(W115&lt;&gt;"",NOT(OR(EXACT(W115,'Validation Lists'!$K$2),EXACT(W115,'Validation Lists'!$K$3),EXACT(W115,'Validation Lists'!$K$4),EXACT(W115,'Validation Lists'!$K$5)))),AND(X115&lt;&gt;"",NOT(OR(EXACT(X115,'Validation Lists'!$L$2),EXACT(X115,'Validation Lists'!$L$3),EXACT(X115,'Validation Lists'!$L$4),EXACT(X115,'Validation Lists'!$L$5)))),AND(Y115&lt;&gt;"",NOT(OR(EXACT(Y115,'Validation Lists'!$M$2),EXACT(Y115,'Validation Lists'!$M$3),EXACT(Y115,'Validation Lists'!$M$4),EXACT(Y115,'Validation Lists'!$M$5))))),"No status",IF(OR(B115="",C115="",D115="",M115="",N115="",O115="",I115="",U115="",S115="",T115="",R115="",V115="",W115="",X115="",Y115=""),"",IF(OR(R115="No",R115="Unknown",W115="Material contradiction unresolved",W115="Not checked",X115&lt;&gt;"None"),"Unresolved",IF(OR(N115="Unknown or unauthenticated",O115="Cannot reopen"),IF(AND(D115="Low",M115="Source-reported claim",R115="Yes"),"Supported","Unresolved"),IF(OR(N115="Partly identified",O115="Can reopen with limits",I115="Not available",U115="Historical but still relevant"),IF(OR(M115="Direct observation",AND(M115="Source-reported claim",R115="Yes")),"Supported","Inferred"),IF(U115="Stale or unknown",IF(D115="Low",IF(OR(M115="Direct observation",AND(M115="Source-reported claim",R115="Yes")),"Supported","Inferred"),"Unresolved"),IF(S115="Unknown","Unresolved",IF(S115="Partial match",IF(OR(M115="Direct observation",AND(M115="Source-reported claim",R115="Yes")),"Supported","Inferred"),IF(S115="No match",IF(D115="Low",IF(OR(M115="Direct observation",AND(M115="Source-reported claim",R115="Yes")),"Supported","Inferred"),"Unresolved"),IF(T115="No","Unresolved",IF(OR(T115="Partly",R115="Partial",M115="Modelled estimate"),"Inferred",IF(V115="Unknown","Unresolved",IF(OR(V115="Single source only",V115="Same-origin / copy chain"),IF(OR(M115="Direct observation",AND(M115="Source-reported claim",R115="Yes")),"Supported","Inferred"),"Supported")))))))))))))</x:f>
      </x:c>
      <x:c r="AB115" s="39" t="str">
        <x:f>IF(OR(AND(D115&lt;&gt;"",NOT(OR(EXACT(D115,'Validation Lists'!$A$2),EXACT(D115,'Validation Lists'!$A$3),EXACT(D115,'Validation Lists'!$A$4)))),AND(M115&lt;&gt;"",NOT(OR(EXACT(M115,'Validation Lists'!$B$2),EXACT(M115,'Validation Lists'!$B$3),EXACT(M115,'Validation Lists'!$B$4),EXACT(M115,'Validation Lists'!$B$5)))),AND(N115&lt;&gt;"",NOT(OR(EXACT(N115,'Validation Lists'!$C$2),EXACT(N115,'Validation Lists'!$C$3),EXACT(N115,'Validation Lists'!$C$4)))),AND(O115&lt;&gt;"",NOT(OR(EXACT(O115,'Validation Lists'!$D$2),EXACT(O115,'Validation Lists'!$D$3),EXACT(O115,'Validation Lists'!$D$4)))),AND(I115&lt;&gt;"",NOT(OR(EXACT(I115,'Validation Lists'!$E$2),EXACT(I115,'Validation Lists'!$E$3),EXACT(I115,'Validation Lists'!$E$4)))),AND(U115&lt;&gt;"",NOT(OR(EXACT(U115,'Validation Lists'!$F$2),EXACT(U115,'Validation Lists'!$F$3),EXACT(U115,'Validation Lists'!$F$4)))),AND(S115&lt;&gt;"",NOT(OR(EXACT(S115,'Validation Lists'!$G$2),EXACT(S115,'Validation Lists'!$G$3),EXACT(S115,'Validation Lists'!$G$4),EXACT(S115,'Validation Lists'!$G$5)))),AND(T115&lt;&gt;"",NOT(OR(EXACT(T115,'Validation Lists'!$H$2),EXACT(T115,'Validation Lists'!$H$3),EXACT(T115,'Validation Lists'!$H$4)))),AND(R115&lt;&gt;"",NOT(OR(EXACT(R115,'Validation Lists'!$I$2),EXACT(R115,'Validation Lists'!$I$3),EXACT(R115,'Validation Lists'!$I$4),EXACT(R115,'Validation Lists'!$I$5)))),AND(V115&lt;&gt;"",NOT(OR(EXACT(V115,'Validation Lists'!$J$2),EXACT(V115,'Validation Lists'!$J$3),EXACT(V115,'Validation Lists'!$J$4),EXACT(V115,'Validation Lists'!$J$5),EXACT(V115,'Validation Lists'!$J$6)))),AND(W115&lt;&gt;"",NOT(OR(EXACT(W115,'Validation Lists'!$K$2),EXACT(W115,'Validation Lists'!$K$3),EXACT(W115,'Validation Lists'!$K$4),EXACT(W115,'Validation Lists'!$K$5)))),AND(X115&lt;&gt;"",NOT(OR(EXACT(X115,'Validation Lists'!$L$2),EXACT(X115,'Validation Lists'!$L$3),EXACT(X115,'Validation Lists'!$L$4),EXACT(X115,'Validation Lists'!$L$5)))),AND(Y115&lt;&gt;"",NOT(OR(EXACT(Y115,'Validation Lists'!$M$2),EXACT(Y115,'Validation Lists'!$M$3),EXACT(Y115,'Validation Lists'!$M$4),EXACT(Y115,'Validation Lists'!$M$5))))),"Technical validation error — no outcome",IF(OR(B115="",C115="",D115="",M115="",N115="",O115="",I115="",U115="",S115="",T115="",R115="",V115="",W115="",X115="",Y115=""),"",IF(R115="No","Refuse claim",IF(R115="Unknown","Review required",IF(W115="Material contradiction unresolved",IF(AND(D115="Consequential",X115="Material evidence unavailable"),"Refuse claim","Review required"),IF(W115="Not checked","Review required",IF(OR(X115="Recoverable missing evidence",X115="Unknown"),"Review required",IF(X115="Material evidence unavailable",IF(OR(D115="Material",D115="Consequential"),"Refuse claim","Review required"),IF(OR(N115="Unknown or unauthenticated",O115="Cannot reopen"),IF(D115="Consequential","Refuse claim",IF(AND(D115="Low",M115="Source-reported claim",R115="Yes"),"Use with limits","Review required")),IF(OR(N115="Partly identified",O115="Can reopen with limits"),IF(D115="Low","Use with limits","Review required"),IF(I115="Not available",IF(D115="Low","Use with limits","Review required"),IF(U115="Historical but still relevant","Use with limits",IF(U115="Stale or unknown",IF(D115="Low","Use with limits","Review required"),IF(S115="Unknown","Review required",IF(S115="Partial match",IF(D115="Low","Use with limits","Review required"),IF(S115="No match",IF(D115="Low","Use with limits","Refuse claim"),IF(T115="No","Review required",IF(T115="Partly",IF(D115="Low","Use with limits","Review required"),IF(R115="Partial",IF(D115="Low","Use with limits","Review required"),IF(M115="Modelled estimate",IF(D115="Consequential","Review required","Use with limits"),IF(V115="Unknown","Review required",IF(OR(V115="Single source only",V115="Same-origin / copy chain"),IF(D115="Low","Use with limits","Review required"),IF(Y115="Does not materially change recommendation","No material change","Use")))))))))))))))))))))))</x:f>
      </x:c>
      <x:c r="AC115" s="30"/>
      <x:c r="AD115" s="30"/>
      <x:c r="AE115" s="30"/>
      <x:c r="AF115" s="30"/>
      <x:c r="AG115" s="30"/>
      <x:c r="AH115" s="30"/>
      <x:c r="AI115" s="30"/>
      <x:c r="AJ115" s="30"/>
      <x:c r="AK115" s="30"/>
      <x:c r="AL115" s="30"/>
      <x:c r="AM115" s="43" t="str">
        <x:v>This register governs permitted use from the recorded fields. It does not verify sources, measure reliability or prove commercial outcomes.</x:v>
      </x:c>
    </x:row>
    <x:row r="116">
      <x:c r="A116" s="30"/>
      <x:c r="B116" s="30"/>
      <x:c r="C116" s="30"/>
      <x:c r="D116" s="30"/>
      <x:c r="E116" s="30"/>
      <x:c r="F116" s="30"/>
      <x:c r="G116" s="30"/>
      <x:c r="H116" s="30"/>
      <x:c r="I116" s="30"/>
      <x:c r="J116" s="30"/>
      <x:c r="K116" s="30"/>
      <x:c r="L116" s="30"/>
      <x:c r="M116" s="30"/>
      <x:c r="N116" s="30"/>
      <x:c r="O116" s="30"/>
      <x:c r="P116" s="30"/>
      <x:c r="Q116" s="30"/>
      <x:c r="R116" s="30"/>
      <x:c r="S116" s="30"/>
      <x:c r="T116" s="30"/>
      <x:c r="U116" s="30"/>
      <x:c r="V116" s="30"/>
      <x:c r="W116" s="30"/>
      <x:c r="X116" s="30"/>
      <x:c r="Y116" s="30"/>
      <x:c r="Z116" s="39" t="str">
        <x:f>IF(OR(AND(D116&lt;&gt;"",NOT(OR(EXACT(D116,'Validation Lists'!$A$2),EXACT(D116,'Validation Lists'!$A$3),EXACT(D116,'Validation Lists'!$A$4)))),AND(M116&lt;&gt;"",NOT(OR(EXACT(M116,'Validation Lists'!$B$2),EXACT(M116,'Validation Lists'!$B$3),EXACT(M116,'Validation Lists'!$B$4),EXACT(M116,'Validation Lists'!$B$5)))),AND(N116&lt;&gt;"",NOT(OR(EXACT(N116,'Validation Lists'!$C$2),EXACT(N116,'Validation Lists'!$C$3),EXACT(N116,'Validation Lists'!$C$4)))),AND(O116&lt;&gt;"",NOT(OR(EXACT(O116,'Validation Lists'!$D$2),EXACT(O116,'Validation Lists'!$D$3),EXACT(O116,'Validation Lists'!$D$4)))),AND(I116&lt;&gt;"",NOT(OR(EXACT(I116,'Validation Lists'!$E$2),EXACT(I116,'Validation Lists'!$E$3),EXACT(I116,'Validation Lists'!$E$4)))),AND(U116&lt;&gt;"",NOT(OR(EXACT(U116,'Validation Lists'!$F$2),EXACT(U116,'Validation Lists'!$F$3),EXACT(U116,'Validation Lists'!$F$4)))),AND(S116&lt;&gt;"",NOT(OR(EXACT(S116,'Validation Lists'!$G$2),EXACT(S116,'Validation Lists'!$G$3),EXACT(S116,'Validation Lists'!$G$4),EXACT(S116,'Validation Lists'!$G$5)))),AND(T116&lt;&gt;"",NOT(OR(EXACT(T116,'Validation Lists'!$H$2),EXACT(T116,'Validation Lists'!$H$3),EXACT(T116,'Validation Lists'!$H$4)))),AND(R116&lt;&gt;"",NOT(OR(EXACT(R116,'Validation Lists'!$I$2),EXACT(R116,'Validation Lists'!$I$3),EXACT(R116,'Validation Lists'!$I$4),EXACT(R116,'Validation Lists'!$I$5)))),AND(V116&lt;&gt;"",NOT(OR(EXACT(V116,'Validation Lists'!$J$2),EXACT(V116,'Validation Lists'!$J$3),EXACT(V116,'Validation Lists'!$J$4),EXACT(V116,'Validation Lists'!$J$5),EXACT(V116,'Validation Lists'!$J$6)))),AND(W116&lt;&gt;"",NOT(OR(EXACT(W116,'Validation Lists'!$K$2),EXACT(W116,'Validation Lists'!$K$3),EXACT(W116,'Validation Lists'!$K$4),EXACT(W116,'Validation Lists'!$K$5)))),AND(X116&lt;&gt;"",NOT(OR(EXACT(X116,'Validation Lists'!$L$2),EXACT(X116,'Validation Lists'!$L$3),EXACT(X116,'Validation Lists'!$L$4),EXACT(X116,'Validation Lists'!$L$5)))),AND(Y116&lt;&gt;"",NOT(OR(EXACT(Y116,'Validation Lists'!$M$2),EXACT(Y116,'Validation Lists'!$M$3),EXACT(Y116,'Validation Lists'!$M$4),EXACT(Y116,'Validation Lists'!$M$5))))),"No condition",IF(OR(B116="",C116="",D116="",M116="",N116="",O116="",I116="",U116="",S116="",T116="",R116="",V116="",W116="",X116="",Y116=""),"",IF(R116="No","Limited / weak",IF(R116="Unknown","Missing",IF(W116="Material contradiction unresolved","Contradictory",IF(W116="Not checked","Missing",IF(OR(X116="Recoverable missing evidence",X116="Material evidence unavailable",X116="Unknown"),"Missing",IF(OR(N116="Unknown or unauthenticated",O116="Cannot reopen",N116="Partly identified",O116="Can reopen with limits",I116="Not available"),"Limited / weak",IF(U116="Historical but still relevant","Limited / weak",IF(U116="Stale or unknown","Stale",IF(S116="Unknown","Missing",IF(OR(S116="Partial match",S116="No match",T116="No",T116="Partly",R116="Partial",M116="Modelled estimate",V116="Single source only",V116="Same-origin / copy chain"),"Limited / weak",IF(V116="Unknown","Missing","Fit")))))))))))))</x:f>
      </x:c>
      <x:c r="AA116" s="39" t="str">
        <x:f>IF(OR(AND(D116&lt;&gt;"",NOT(OR(EXACT(D116,'Validation Lists'!$A$2),EXACT(D116,'Validation Lists'!$A$3),EXACT(D116,'Validation Lists'!$A$4)))),AND(M116&lt;&gt;"",NOT(OR(EXACT(M116,'Validation Lists'!$B$2),EXACT(M116,'Validation Lists'!$B$3),EXACT(M116,'Validation Lists'!$B$4),EXACT(M116,'Validation Lists'!$B$5)))),AND(N116&lt;&gt;"",NOT(OR(EXACT(N116,'Validation Lists'!$C$2),EXACT(N116,'Validation Lists'!$C$3),EXACT(N116,'Validation Lists'!$C$4)))),AND(O116&lt;&gt;"",NOT(OR(EXACT(O116,'Validation Lists'!$D$2),EXACT(O116,'Validation Lists'!$D$3),EXACT(O116,'Validation Lists'!$D$4)))),AND(I116&lt;&gt;"",NOT(OR(EXACT(I116,'Validation Lists'!$E$2),EXACT(I116,'Validation Lists'!$E$3),EXACT(I116,'Validation Lists'!$E$4)))),AND(U116&lt;&gt;"",NOT(OR(EXACT(U116,'Validation Lists'!$F$2),EXACT(U116,'Validation Lists'!$F$3),EXACT(U116,'Validation Lists'!$F$4)))),AND(S116&lt;&gt;"",NOT(OR(EXACT(S116,'Validation Lists'!$G$2),EXACT(S116,'Validation Lists'!$G$3),EXACT(S116,'Validation Lists'!$G$4),EXACT(S116,'Validation Lists'!$G$5)))),AND(T116&lt;&gt;"",NOT(OR(EXACT(T116,'Validation Lists'!$H$2),EXACT(T116,'Validation Lists'!$H$3),EXACT(T116,'Validation Lists'!$H$4)))),AND(R116&lt;&gt;"",NOT(OR(EXACT(R116,'Validation Lists'!$I$2),EXACT(R116,'Validation Lists'!$I$3),EXACT(R116,'Validation Lists'!$I$4),EXACT(R116,'Validation Lists'!$I$5)))),AND(V116&lt;&gt;"",NOT(OR(EXACT(V116,'Validation Lists'!$J$2),EXACT(V116,'Validation Lists'!$J$3),EXACT(V116,'Validation Lists'!$J$4),EXACT(V116,'Validation Lists'!$J$5),EXACT(V116,'Validation Lists'!$J$6)))),AND(W116&lt;&gt;"",NOT(OR(EXACT(W116,'Validation Lists'!$K$2),EXACT(W116,'Validation Lists'!$K$3),EXACT(W116,'Validation Lists'!$K$4),EXACT(W116,'Validation Lists'!$K$5)))),AND(X116&lt;&gt;"",NOT(OR(EXACT(X116,'Validation Lists'!$L$2),EXACT(X116,'Validation Lists'!$L$3),EXACT(X116,'Validation Lists'!$L$4),EXACT(X116,'Validation Lists'!$L$5)))),AND(Y116&lt;&gt;"",NOT(OR(EXACT(Y116,'Validation Lists'!$M$2),EXACT(Y116,'Validation Lists'!$M$3),EXACT(Y116,'Validation Lists'!$M$4),EXACT(Y116,'Validation Lists'!$M$5))))),"No status",IF(OR(B116="",C116="",D116="",M116="",N116="",O116="",I116="",U116="",S116="",T116="",R116="",V116="",W116="",X116="",Y116=""),"",IF(OR(R116="No",R116="Unknown",W116="Material contradiction unresolved",W116="Not checked",X116&lt;&gt;"None"),"Unresolved",IF(OR(N116="Unknown or unauthenticated",O116="Cannot reopen"),IF(AND(D116="Low",M116="Source-reported claim",R116="Yes"),"Supported","Unresolved"),IF(OR(N116="Partly identified",O116="Can reopen with limits",I116="Not available",U116="Historical but still relevant"),IF(OR(M116="Direct observation",AND(M116="Source-reported claim",R116="Yes")),"Supported","Inferred"),IF(U116="Stale or unknown",IF(D116="Low",IF(OR(M116="Direct observation",AND(M116="Source-reported claim",R116="Yes")),"Supported","Inferred"),"Unresolved"),IF(S116="Unknown","Unresolved",IF(S116="Partial match",IF(OR(M116="Direct observation",AND(M116="Source-reported claim",R116="Yes")),"Supported","Inferred"),IF(S116="No match",IF(D116="Low",IF(OR(M116="Direct observation",AND(M116="Source-reported claim",R116="Yes")),"Supported","Inferred"),"Unresolved"),IF(T116="No","Unresolved",IF(OR(T116="Partly",R116="Partial",M116="Modelled estimate"),"Inferred",IF(V116="Unknown","Unresolved",IF(OR(V116="Single source only",V116="Same-origin / copy chain"),IF(OR(M116="Direct observation",AND(M116="Source-reported claim",R116="Yes")),"Supported","Inferred"),"Supported")))))))))))))</x:f>
      </x:c>
      <x:c r="AB116" s="39" t="str">
        <x:f>IF(OR(AND(D116&lt;&gt;"",NOT(OR(EXACT(D116,'Validation Lists'!$A$2),EXACT(D116,'Validation Lists'!$A$3),EXACT(D116,'Validation Lists'!$A$4)))),AND(M116&lt;&gt;"",NOT(OR(EXACT(M116,'Validation Lists'!$B$2),EXACT(M116,'Validation Lists'!$B$3),EXACT(M116,'Validation Lists'!$B$4),EXACT(M116,'Validation Lists'!$B$5)))),AND(N116&lt;&gt;"",NOT(OR(EXACT(N116,'Validation Lists'!$C$2),EXACT(N116,'Validation Lists'!$C$3),EXACT(N116,'Validation Lists'!$C$4)))),AND(O116&lt;&gt;"",NOT(OR(EXACT(O116,'Validation Lists'!$D$2),EXACT(O116,'Validation Lists'!$D$3),EXACT(O116,'Validation Lists'!$D$4)))),AND(I116&lt;&gt;"",NOT(OR(EXACT(I116,'Validation Lists'!$E$2),EXACT(I116,'Validation Lists'!$E$3),EXACT(I116,'Validation Lists'!$E$4)))),AND(U116&lt;&gt;"",NOT(OR(EXACT(U116,'Validation Lists'!$F$2),EXACT(U116,'Validation Lists'!$F$3),EXACT(U116,'Validation Lists'!$F$4)))),AND(S116&lt;&gt;"",NOT(OR(EXACT(S116,'Validation Lists'!$G$2),EXACT(S116,'Validation Lists'!$G$3),EXACT(S116,'Validation Lists'!$G$4),EXACT(S116,'Validation Lists'!$G$5)))),AND(T116&lt;&gt;"",NOT(OR(EXACT(T116,'Validation Lists'!$H$2),EXACT(T116,'Validation Lists'!$H$3),EXACT(T116,'Validation Lists'!$H$4)))),AND(R116&lt;&gt;"",NOT(OR(EXACT(R116,'Validation Lists'!$I$2),EXACT(R116,'Validation Lists'!$I$3),EXACT(R116,'Validation Lists'!$I$4),EXACT(R116,'Validation Lists'!$I$5)))),AND(V116&lt;&gt;"",NOT(OR(EXACT(V116,'Validation Lists'!$J$2),EXACT(V116,'Validation Lists'!$J$3),EXACT(V116,'Validation Lists'!$J$4),EXACT(V116,'Validation Lists'!$J$5),EXACT(V116,'Validation Lists'!$J$6)))),AND(W116&lt;&gt;"",NOT(OR(EXACT(W116,'Validation Lists'!$K$2),EXACT(W116,'Validation Lists'!$K$3),EXACT(W116,'Validation Lists'!$K$4),EXACT(W116,'Validation Lists'!$K$5)))),AND(X116&lt;&gt;"",NOT(OR(EXACT(X116,'Validation Lists'!$L$2),EXACT(X116,'Validation Lists'!$L$3),EXACT(X116,'Validation Lists'!$L$4),EXACT(X116,'Validation Lists'!$L$5)))),AND(Y116&lt;&gt;"",NOT(OR(EXACT(Y116,'Validation Lists'!$M$2),EXACT(Y116,'Validation Lists'!$M$3),EXACT(Y116,'Validation Lists'!$M$4),EXACT(Y116,'Validation Lists'!$M$5))))),"Technical validation error — no outcome",IF(OR(B116="",C116="",D116="",M116="",N116="",O116="",I116="",U116="",S116="",T116="",R116="",V116="",W116="",X116="",Y116=""),"",IF(R116="No","Refuse claim",IF(R116="Unknown","Review required",IF(W116="Material contradiction unresolved",IF(AND(D116="Consequential",X116="Material evidence unavailable"),"Refuse claim","Review required"),IF(W116="Not checked","Review required",IF(OR(X116="Recoverable missing evidence",X116="Unknown"),"Review required",IF(X116="Material evidence unavailable",IF(OR(D116="Material",D116="Consequential"),"Refuse claim","Review required"),IF(OR(N116="Unknown or unauthenticated",O116="Cannot reopen"),IF(D116="Consequential","Refuse claim",IF(AND(D116="Low",M116="Source-reported claim",R116="Yes"),"Use with limits","Review required")),IF(OR(N116="Partly identified",O116="Can reopen with limits"),IF(D116="Low","Use with limits","Review required"),IF(I116="Not available",IF(D116="Low","Use with limits","Review required"),IF(U116="Historical but still relevant","Use with limits",IF(U116="Stale or unknown",IF(D116="Low","Use with limits","Review required"),IF(S116="Unknown","Review required",IF(S116="Partial match",IF(D116="Low","Use with limits","Review required"),IF(S116="No match",IF(D116="Low","Use with limits","Refuse claim"),IF(T116="No","Review required",IF(T116="Partly",IF(D116="Low","Use with limits","Review required"),IF(R116="Partial",IF(D116="Low","Use with limits","Review required"),IF(M116="Modelled estimate",IF(D116="Consequential","Review required","Use with limits"),IF(V116="Unknown","Review required",IF(OR(V116="Single source only",V116="Same-origin / copy chain"),IF(D116="Low","Use with limits","Review required"),IF(Y116="Does not materially change recommendation","No material change","Use")))))))))))))))))))))))</x:f>
      </x:c>
      <x:c r="AC116" s="30"/>
      <x:c r="AD116" s="30"/>
      <x:c r="AE116" s="30"/>
      <x:c r="AF116" s="30"/>
      <x:c r="AG116" s="30"/>
      <x:c r="AH116" s="30"/>
      <x:c r="AI116" s="30"/>
      <x:c r="AJ116" s="30"/>
      <x:c r="AK116" s="30"/>
      <x:c r="AL116" s="30"/>
      <x:c r="AM116" s="43" t="str">
        <x:v>This register governs permitted use from the recorded fields. It does not verify sources, measure reliability or prove commercial outcomes.</x:v>
      </x:c>
    </x:row>
    <x:row r="117">
      <x:c r="A117" s="30"/>
      <x:c r="B117" s="30"/>
      <x:c r="C117" s="30"/>
      <x:c r="D117" s="30"/>
      <x:c r="E117" s="30"/>
      <x:c r="F117" s="30"/>
      <x:c r="G117" s="30"/>
      <x:c r="H117" s="30"/>
      <x:c r="I117" s="30"/>
      <x:c r="J117" s="30"/>
      <x:c r="K117" s="30"/>
      <x:c r="L117" s="30"/>
      <x:c r="M117" s="30"/>
      <x:c r="N117" s="30"/>
      <x:c r="O117" s="30"/>
      <x:c r="P117" s="30"/>
      <x:c r="Q117" s="30"/>
      <x:c r="R117" s="30"/>
      <x:c r="S117" s="30"/>
      <x:c r="T117" s="30"/>
      <x:c r="U117" s="30"/>
      <x:c r="V117" s="30"/>
      <x:c r="W117" s="30"/>
      <x:c r="X117" s="30"/>
      <x:c r="Y117" s="30"/>
      <x:c r="Z117" s="39" t="str">
        <x:f>IF(OR(AND(D117&lt;&gt;"",NOT(OR(EXACT(D117,'Validation Lists'!$A$2),EXACT(D117,'Validation Lists'!$A$3),EXACT(D117,'Validation Lists'!$A$4)))),AND(M117&lt;&gt;"",NOT(OR(EXACT(M117,'Validation Lists'!$B$2),EXACT(M117,'Validation Lists'!$B$3),EXACT(M117,'Validation Lists'!$B$4),EXACT(M117,'Validation Lists'!$B$5)))),AND(N117&lt;&gt;"",NOT(OR(EXACT(N117,'Validation Lists'!$C$2),EXACT(N117,'Validation Lists'!$C$3),EXACT(N117,'Validation Lists'!$C$4)))),AND(O117&lt;&gt;"",NOT(OR(EXACT(O117,'Validation Lists'!$D$2),EXACT(O117,'Validation Lists'!$D$3),EXACT(O117,'Validation Lists'!$D$4)))),AND(I117&lt;&gt;"",NOT(OR(EXACT(I117,'Validation Lists'!$E$2),EXACT(I117,'Validation Lists'!$E$3),EXACT(I117,'Validation Lists'!$E$4)))),AND(U117&lt;&gt;"",NOT(OR(EXACT(U117,'Validation Lists'!$F$2),EXACT(U117,'Validation Lists'!$F$3),EXACT(U117,'Validation Lists'!$F$4)))),AND(S117&lt;&gt;"",NOT(OR(EXACT(S117,'Validation Lists'!$G$2),EXACT(S117,'Validation Lists'!$G$3),EXACT(S117,'Validation Lists'!$G$4),EXACT(S117,'Validation Lists'!$G$5)))),AND(T117&lt;&gt;"",NOT(OR(EXACT(T117,'Validation Lists'!$H$2),EXACT(T117,'Validation Lists'!$H$3),EXACT(T117,'Validation Lists'!$H$4)))),AND(R117&lt;&gt;"",NOT(OR(EXACT(R117,'Validation Lists'!$I$2),EXACT(R117,'Validation Lists'!$I$3),EXACT(R117,'Validation Lists'!$I$4),EXACT(R117,'Validation Lists'!$I$5)))),AND(V117&lt;&gt;"",NOT(OR(EXACT(V117,'Validation Lists'!$J$2),EXACT(V117,'Validation Lists'!$J$3),EXACT(V117,'Validation Lists'!$J$4),EXACT(V117,'Validation Lists'!$J$5),EXACT(V117,'Validation Lists'!$J$6)))),AND(W117&lt;&gt;"",NOT(OR(EXACT(W117,'Validation Lists'!$K$2),EXACT(W117,'Validation Lists'!$K$3),EXACT(W117,'Validation Lists'!$K$4),EXACT(W117,'Validation Lists'!$K$5)))),AND(X117&lt;&gt;"",NOT(OR(EXACT(X117,'Validation Lists'!$L$2),EXACT(X117,'Validation Lists'!$L$3),EXACT(X117,'Validation Lists'!$L$4),EXACT(X117,'Validation Lists'!$L$5)))),AND(Y117&lt;&gt;"",NOT(OR(EXACT(Y117,'Validation Lists'!$M$2),EXACT(Y117,'Validation Lists'!$M$3),EXACT(Y117,'Validation Lists'!$M$4),EXACT(Y117,'Validation Lists'!$M$5))))),"No condition",IF(OR(B117="",C117="",D117="",M117="",N117="",O117="",I117="",U117="",S117="",T117="",R117="",V117="",W117="",X117="",Y117=""),"",IF(R117="No","Limited / weak",IF(R117="Unknown","Missing",IF(W117="Material contradiction unresolved","Contradictory",IF(W117="Not checked","Missing",IF(OR(X117="Recoverable missing evidence",X117="Material evidence unavailable",X117="Unknown"),"Missing",IF(OR(N117="Unknown or unauthenticated",O117="Cannot reopen",N117="Partly identified",O117="Can reopen with limits",I117="Not available"),"Limited / weak",IF(U117="Historical but still relevant","Limited / weak",IF(U117="Stale or unknown","Stale",IF(S117="Unknown","Missing",IF(OR(S117="Partial match",S117="No match",T117="No",T117="Partly",R117="Partial",M117="Modelled estimate",V117="Single source only",V117="Same-origin / copy chain"),"Limited / weak",IF(V117="Unknown","Missing","Fit")))))))))))))</x:f>
      </x:c>
      <x:c r="AA117" s="39" t="str">
        <x:f>IF(OR(AND(D117&lt;&gt;"",NOT(OR(EXACT(D117,'Validation Lists'!$A$2),EXACT(D117,'Validation Lists'!$A$3),EXACT(D117,'Validation Lists'!$A$4)))),AND(M117&lt;&gt;"",NOT(OR(EXACT(M117,'Validation Lists'!$B$2),EXACT(M117,'Validation Lists'!$B$3),EXACT(M117,'Validation Lists'!$B$4),EXACT(M117,'Validation Lists'!$B$5)))),AND(N117&lt;&gt;"",NOT(OR(EXACT(N117,'Validation Lists'!$C$2),EXACT(N117,'Validation Lists'!$C$3),EXACT(N117,'Validation Lists'!$C$4)))),AND(O117&lt;&gt;"",NOT(OR(EXACT(O117,'Validation Lists'!$D$2),EXACT(O117,'Validation Lists'!$D$3),EXACT(O117,'Validation Lists'!$D$4)))),AND(I117&lt;&gt;"",NOT(OR(EXACT(I117,'Validation Lists'!$E$2),EXACT(I117,'Validation Lists'!$E$3),EXACT(I117,'Validation Lists'!$E$4)))),AND(U117&lt;&gt;"",NOT(OR(EXACT(U117,'Validation Lists'!$F$2),EXACT(U117,'Validation Lists'!$F$3),EXACT(U117,'Validation Lists'!$F$4)))),AND(S117&lt;&gt;"",NOT(OR(EXACT(S117,'Validation Lists'!$G$2),EXACT(S117,'Validation Lists'!$G$3),EXACT(S117,'Validation Lists'!$G$4),EXACT(S117,'Validation Lists'!$G$5)))),AND(T117&lt;&gt;"",NOT(OR(EXACT(T117,'Validation Lists'!$H$2),EXACT(T117,'Validation Lists'!$H$3),EXACT(T117,'Validation Lists'!$H$4)))),AND(R117&lt;&gt;"",NOT(OR(EXACT(R117,'Validation Lists'!$I$2),EXACT(R117,'Validation Lists'!$I$3),EXACT(R117,'Validation Lists'!$I$4),EXACT(R117,'Validation Lists'!$I$5)))),AND(V117&lt;&gt;"",NOT(OR(EXACT(V117,'Validation Lists'!$J$2),EXACT(V117,'Validation Lists'!$J$3),EXACT(V117,'Validation Lists'!$J$4),EXACT(V117,'Validation Lists'!$J$5),EXACT(V117,'Validation Lists'!$J$6)))),AND(W117&lt;&gt;"",NOT(OR(EXACT(W117,'Validation Lists'!$K$2),EXACT(W117,'Validation Lists'!$K$3),EXACT(W117,'Validation Lists'!$K$4),EXACT(W117,'Validation Lists'!$K$5)))),AND(X117&lt;&gt;"",NOT(OR(EXACT(X117,'Validation Lists'!$L$2),EXACT(X117,'Validation Lists'!$L$3),EXACT(X117,'Validation Lists'!$L$4),EXACT(X117,'Validation Lists'!$L$5)))),AND(Y117&lt;&gt;"",NOT(OR(EXACT(Y117,'Validation Lists'!$M$2),EXACT(Y117,'Validation Lists'!$M$3),EXACT(Y117,'Validation Lists'!$M$4),EXACT(Y117,'Validation Lists'!$M$5))))),"No status",IF(OR(B117="",C117="",D117="",M117="",N117="",O117="",I117="",U117="",S117="",T117="",R117="",V117="",W117="",X117="",Y117=""),"",IF(OR(R117="No",R117="Unknown",W117="Material contradiction unresolved",W117="Not checked",X117&lt;&gt;"None"),"Unresolved",IF(OR(N117="Unknown or unauthenticated",O117="Cannot reopen"),IF(AND(D117="Low",M117="Source-reported claim",R117="Yes"),"Supported","Unresolved"),IF(OR(N117="Partly identified",O117="Can reopen with limits",I117="Not available",U117="Historical but still relevant"),IF(OR(M117="Direct observation",AND(M117="Source-reported claim",R117="Yes")),"Supported","Inferred"),IF(U117="Stale or unknown",IF(D117="Low",IF(OR(M117="Direct observation",AND(M117="Source-reported claim",R117="Yes")),"Supported","Inferred"),"Unresolved"),IF(S117="Unknown","Unresolved",IF(S117="Partial match",IF(OR(M117="Direct observation",AND(M117="Source-reported claim",R117="Yes")),"Supported","Inferred"),IF(S117="No match",IF(D117="Low",IF(OR(M117="Direct observation",AND(M117="Source-reported claim",R117="Yes")),"Supported","Inferred"),"Unresolved"),IF(T117="No","Unresolved",IF(OR(T117="Partly",R117="Partial",M117="Modelled estimate"),"Inferred",IF(V117="Unknown","Unresolved",IF(OR(V117="Single source only",V117="Same-origin / copy chain"),IF(OR(M117="Direct observation",AND(M117="Source-reported claim",R117="Yes")),"Supported","Inferred"),"Supported")))))))))))))</x:f>
      </x:c>
      <x:c r="AB117" s="39" t="str">
        <x:f>IF(OR(AND(D117&lt;&gt;"",NOT(OR(EXACT(D117,'Validation Lists'!$A$2),EXACT(D117,'Validation Lists'!$A$3),EXACT(D117,'Validation Lists'!$A$4)))),AND(M117&lt;&gt;"",NOT(OR(EXACT(M117,'Validation Lists'!$B$2),EXACT(M117,'Validation Lists'!$B$3),EXACT(M117,'Validation Lists'!$B$4),EXACT(M117,'Validation Lists'!$B$5)))),AND(N117&lt;&gt;"",NOT(OR(EXACT(N117,'Validation Lists'!$C$2),EXACT(N117,'Validation Lists'!$C$3),EXACT(N117,'Validation Lists'!$C$4)))),AND(O117&lt;&gt;"",NOT(OR(EXACT(O117,'Validation Lists'!$D$2),EXACT(O117,'Validation Lists'!$D$3),EXACT(O117,'Validation Lists'!$D$4)))),AND(I117&lt;&gt;"",NOT(OR(EXACT(I117,'Validation Lists'!$E$2),EXACT(I117,'Validation Lists'!$E$3),EXACT(I117,'Validation Lists'!$E$4)))),AND(U117&lt;&gt;"",NOT(OR(EXACT(U117,'Validation Lists'!$F$2),EXACT(U117,'Validation Lists'!$F$3),EXACT(U117,'Validation Lists'!$F$4)))),AND(S117&lt;&gt;"",NOT(OR(EXACT(S117,'Validation Lists'!$G$2),EXACT(S117,'Validation Lists'!$G$3),EXACT(S117,'Validation Lists'!$G$4),EXACT(S117,'Validation Lists'!$G$5)))),AND(T117&lt;&gt;"",NOT(OR(EXACT(T117,'Validation Lists'!$H$2),EXACT(T117,'Validation Lists'!$H$3),EXACT(T117,'Validation Lists'!$H$4)))),AND(R117&lt;&gt;"",NOT(OR(EXACT(R117,'Validation Lists'!$I$2),EXACT(R117,'Validation Lists'!$I$3),EXACT(R117,'Validation Lists'!$I$4),EXACT(R117,'Validation Lists'!$I$5)))),AND(V117&lt;&gt;"",NOT(OR(EXACT(V117,'Validation Lists'!$J$2),EXACT(V117,'Validation Lists'!$J$3),EXACT(V117,'Validation Lists'!$J$4),EXACT(V117,'Validation Lists'!$J$5),EXACT(V117,'Validation Lists'!$J$6)))),AND(W117&lt;&gt;"",NOT(OR(EXACT(W117,'Validation Lists'!$K$2),EXACT(W117,'Validation Lists'!$K$3),EXACT(W117,'Validation Lists'!$K$4),EXACT(W117,'Validation Lists'!$K$5)))),AND(X117&lt;&gt;"",NOT(OR(EXACT(X117,'Validation Lists'!$L$2),EXACT(X117,'Validation Lists'!$L$3),EXACT(X117,'Validation Lists'!$L$4),EXACT(X117,'Validation Lists'!$L$5)))),AND(Y117&lt;&gt;"",NOT(OR(EXACT(Y117,'Validation Lists'!$M$2),EXACT(Y117,'Validation Lists'!$M$3),EXACT(Y117,'Validation Lists'!$M$4),EXACT(Y117,'Validation Lists'!$M$5))))),"Technical validation error — no outcome",IF(OR(B117="",C117="",D117="",M117="",N117="",O117="",I117="",U117="",S117="",T117="",R117="",V117="",W117="",X117="",Y117=""),"",IF(R117="No","Refuse claim",IF(R117="Unknown","Review required",IF(W117="Material contradiction unresolved",IF(AND(D117="Consequential",X117="Material evidence unavailable"),"Refuse claim","Review required"),IF(W117="Not checked","Review required",IF(OR(X117="Recoverable missing evidence",X117="Unknown"),"Review required",IF(X117="Material evidence unavailable",IF(OR(D117="Material",D117="Consequential"),"Refuse claim","Review required"),IF(OR(N117="Unknown or unauthenticated",O117="Cannot reopen"),IF(D117="Consequential","Refuse claim",IF(AND(D117="Low",M117="Source-reported claim",R117="Yes"),"Use with limits","Review required")),IF(OR(N117="Partly identified",O117="Can reopen with limits"),IF(D117="Low","Use with limits","Review required"),IF(I117="Not available",IF(D117="Low","Use with limits","Review required"),IF(U117="Historical but still relevant","Use with limits",IF(U117="Stale or unknown",IF(D117="Low","Use with limits","Review required"),IF(S117="Unknown","Review required",IF(S117="Partial match",IF(D117="Low","Use with limits","Review required"),IF(S117="No match",IF(D117="Low","Use with limits","Refuse claim"),IF(T117="No","Review required",IF(T117="Partly",IF(D117="Low","Use with limits","Review required"),IF(R117="Partial",IF(D117="Low","Use with limits","Review required"),IF(M117="Modelled estimate",IF(D117="Consequential","Review required","Use with limits"),IF(V117="Unknown","Review required",IF(OR(V117="Single source only",V117="Same-origin / copy chain"),IF(D117="Low","Use with limits","Review required"),IF(Y117="Does not materially change recommendation","No material change","Use")))))))))))))))))))))))</x:f>
      </x:c>
      <x:c r="AC117" s="30"/>
      <x:c r="AD117" s="30"/>
      <x:c r="AE117" s="30"/>
      <x:c r="AF117" s="30"/>
      <x:c r="AG117" s="30"/>
      <x:c r="AH117" s="30"/>
      <x:c r="AI117" s="30"/>
      <x:c r="AJ117" s="30"/>
      <x:c r="AK117" s="30"/>
      <x:c r="AL117" s="30"/>
      <x:c r="AM117" s="43" t="str">
        <x:v>This register governs permitted use from the recorded fields. It does not verify sources, measure reliability or prove commercial outcomes.</x:v>
      </x:c>
    </x:row>
    <x:row r="118">
      <x:c r="A118" s="30"/>
      <x:c r="B118" s="30"/>
      <x:c r="C118" s="30"/>
      <x:c r="D118" s="30"/>
      <x:c r="E118" s="30"/>
      <x:c r="F118" s="30"/>
      <x:c r="G118" s="30"/>
      <x:c r="H118" s="30"/>
      <x:c r="I118" s="30"/>
      <x:c r="J118" s="30"/>
      <x:c r="K118" s="30"/>
      <x:c r="L118" s="30"/>
      <x:c r="M118" s="30"/>
      <x:c r="N118" s="30"/>
      <x:c r="O118" s="30"/>
      <x:c r="P118" s="30"/>
      <x:c r="Q118" s="30"/>
      <x:c r="R118" s="30"/>
      <x:c r="S118" s="30"/>
      <x:c r="T118" s="30"/>
      <x:c r="U118" s="30"/>
      <x:c r="V118" s="30"/>
      <x:c r="W118" s="30"/>
      <x:c r="X118" s="30"/>
      <x:c r="Y118" s="30"/>
      <x:c r="Z118" s="39" t="str">
        <x:f>IF(OR(AND(D118&lt;&gt;"",NOT(OR(EXACT(D118,'Validation Lists'!$A$2),EXACT(D118,'Validation Lists'!$A$3),EXACT(D118,'Validation Lists'!$A$4)))),AND(M118&lt;&gt;"",NOT(OR(EXACT(M118,'Validation Lists'!$B$2),EXACT(M118,'Validation Lists'!$B$3),EXACT(M118,'Validation Lists'!$B$4),EXACT(M118,'Validation Lists'!$B$5)))),AND(N118&lt;&gt;"",NOT(OR(EXACT(N118,'Validation Lists'!$C$2),EXACT(N118,'Validation Lists'!$C$3),EXACT(N118,'Validation Lists'!$C$4)))),AND(O118&lt;&gt;"",NOT(OR(EXACT(O118,'Validation Lists'!$D$2),EXACT(O118,'Validation Lists'!$D$3),EXACT(O118,'Validation Lists'!$D$4)))),AND(I118&lt;&gt;"",NOT(OR(EXACT(I118,'Validation Lists'!$E$2),EXACT(I118,'Validation Lists'!$E$3),EXACT(I118,'Validation Lists'!$E$4)))),AND(U118&lt;&gt;"",NOT(OR(EXACT(U118,'Validation Lists'!$F$2),EXACT(U118,'Validation Lists'!$F$3),EXACT(U118,'Validation Lists'!$F$4)))),AND(S118&lt;&gt;"",NOT(OR(EXACT(S118,'Validation Lists'!$G$2),EXACT(S118,'Validation Lists'!$G$3),EXACT(S118,'Validation Lists'!$G$4),EXACT(S118,'Validation Lists'!$G$5)))),AND(T118&lt;&gt;"",NOT(OR(EXACT(T118,'Validation Lists'!$H$2),EXACT(T118,'Validation Lists'!$H$3),EXACT(T118,'Validation Lists'!$H$4)))),AND(R118&lt;&gt;"",NOT(OR(EXACT(R118,'Validation Lists'!$I$2),EXACT(R118,'Validation Lists'!$I$3),EXACT(R118,'Validation Lists'!$I$4),EXACT(R118,'Validation Lists'!$I$5)))),AND(V118&lt;&gt;"",NOT(OR(EXACT(V118,'Validation Lists'!$J$2),EXACT(V118,'Validation Lists'!$J$3),EXACT(V118,'Validation Lists'!$J$4),EXACT(V118,'Validation Lists'!$J$5),EXACT(V118,'Validation Lists'!$J$6)))),AND(W118&lt;&gt;"",NOT(OR(EXACT(W118,'Validation Lists'!$K$2),EXACT(W118,'Validation Lists'!$K$3),EXACT(W118,'Validation Lists'!$K$4),EXACT(W118,'Validation Lists'!$K$5)))),AND(X118&lt;&gt;"",NOT(OR(EXACT(X118,'Validation Lists'!$L$2),EXACT(X118,'Validation Lists'!$L$3),EXACT(X118,'Validation Lists'!$L$4),EXACT(X118,'Validation Lists'!$L$5)))),AND(Y118&lt;&gt;"",NOT(OR(EXACT(Y118,'Validation Lists'!$M$2),EXACT(Y118,'Validation Lists'!$M$3),EXACT(Y118,'Validation Lists'!$M$4),EXACT(Y118,'Validation Lists'!$M$5))))),"No condition",IF(OR(B118="",C118="",D118="",M118="",N118="",O118="",I118="",U118="",S118="",T118="",R118="",V118="",W118="",X118="",Y118=""),"",IF(R118="No","Limited / weak",IF(R118="Unknown","Missing",IF(W118="Material contradiction unresolved","Contradictory",IF(W118="Not checked","Missing",IF(OR(X118="Recoverable missing evidence",X118="Material evidence unavailable",X118="Unknown"),"Missing",IF(OR(N118="Unknown or unauthenticated",O118="Cannot reopen",N118="Partly identified",O118="Can reopen with limits",I118="Not available"),"Limited / weak",IF(U118="Historical but still relevant","Limited / weak",IF(U118="Stale or unknown","Stale",IF(S118="Unknown","Missing",IF(OR(S118="Partial match",S118="No match",T118="No",T118="Partly",R118="Partial",M118="Modelled estimate",V118="Single source only",V118="Same-origin / copy chain"),"Limited / weak",IF(V118="Unknown","Missing","Fit")))))))))))))</x:f>
      </x:c>
      <x:c r="AA118" s="39" t="str">
        <x:f>IF(OR(AND(D118&lt;&gt;"",NOT(OR(EXACT(D118,'Validation Lists'!$A$2),EXACT(D118,'Validation Lists'!$A$3),EXACT(D118,'Validation Lists'!$A$4)))),AND(M118&lt;&gt;"",NOT(OR(EXACT(M118,'Validation Lists'!$B$2),EXACT(M118,'Validation Lists'!$B$3),EXACT(M118,'Validation Lists'!$B$4),EXACT(M118,'Validation Lists'!$B$5)))),AND(N118&lt;&gt;"",NOT(OR(EXACT(N118,'Validation Lists'!$C$2),EXACT(N118,'Validation Lists'!$C$3),EXACT(N118,'Validation Lists'!$C$4)))),AND(O118&lt;&gt;"",NOT(OR(EXACT(O118,'Validation Lists'!$D$2),EXACT(O118,'Validation Lists'!$D$3),EXACT(O118,'Validation Lists'!$D$4)))),AND(I118&lt;&gt;"",NOT(OR(EXACT(I118,'Validation Lists'!$E$2),EXACT(I118,'Validation Lists'!$E$3),EXACT(I118,'Validation Lists'!$E$4)))),AND(U118&lt;&gt;"",NOT(OR(EXACT(U118,'Validation Lists'!$F$2),EXACT(U118,'Validation Lists'!$F$3),EXACT(U118,'Validation Lists'!$F$4)))),AND(S118&lt;&gt;"",NOT(OR(EXACT(S118,'Validation Lists'!$G$2),EXACT(S118,'Validation Lists'!$G$3),EXACT(S118,'Validation Lists'!$G$4),EXACT(S118,'Validation Lists'!$G$5)))),AND(T118&lt;&gt;"",NOT(OR(EXACT(T118,'Validation Lists'!$H$2),EXACT(T118,'Validation Lists'!$H$3),EXACT(T118,'Validation Lists'!$H$4)))),AND(R118&lt;&gt;"",NOT(OR(EXACT(R118,'Validation Lists'!$I$2),EXACT(R118,'Validation Lists'!$I$3),EXACT(R118,'Validation Lists'!$I$4),EXACT(R118,'Validation Lists'!$I$5)))),AND(V118&lt;&gt;"",NOT(OR(EXACT(V118,'Validation Lists'!$J$2),EXACT(V118,'Validation Lists'!$J$3),EXACT(V118,'Validation Lists'!$J$4),EXACT(V118,'Validation Lists'!$J$5),EXACT(V118,'Validation Lists'!$J$6)))),AND(W118&lt;&gt;"",NOT(OR(EXACT(W118,'Validation Lists'!$K$2),EXACT(W118,'Validation Lists'!$K$3),EXACT(W118,'Validation Lists'!$K$4),EXACT(W118,'Validation Lists'!$K$5)))),AND(X118&lt;&gt;"",NOT(OR(EXACT(X118,'Validation Lists'!$L$2),EXACT(X118,'Validation Lists'!$L$3),EXACT(X118,'Validation Lists'!$L$4),EXACT(X118,'Validation Lists'!$L$5)))),AND(Y118&lt;&gt;"",NOT(OR(EXACT(Y118,'Validation Lists'!$M$2),EXACT(Y118,'Validation Lists'!$M$3),EXACT(Y118,'Validation Lists'!$M$4),EXACT(Y118,'Validation Lists'!$M$5))))),"No status",IF(OR(B118="",C118="",D118="",M118="",N118="",O118="",I118="",U118="",S118="",T118="",R118="",V118="",W118="",X118="",Y118=""),"",IF(OR(R118="No",R118="Unknown",W118="Material contradiction unresolved",W118="Not checked",X118&lt;&gt;"None"),"Unresolved",IF(OR(N118="Unknown or unauthenticated",O118="Cannot reopen"),IF(AND(D118="Low",M118="Source-reported claim",R118="Yes"),"Supported","Unresolved"),IF(OR(N118="Partly identified",O118="Can reopen with limits",I118="Not available",U118="Historical but still relevant"),IF(OR(M118="Direct observation",AND(M118="Source-reported claim",R118="Yes")),"Supported","Inferred"),IF(U118="Stale or unknown",IF(D118="Low",IF(OR(M118="Direct observation",AND(M118="Source-reported claim",R118="Yes")),"Supported","Inferred"),"Unresolved"),IF(S118="Unknown","Unresolved",IF(S118="Partial match",IF(OR(M118="Direct observation",AND(M118="Source-reported claim",R118="Yes")),"Supported","Inferred"),IF(S118="No match",IF(D118="Low",IF(OR(M118="Direct observation",AND(M118="Source-reported claim",R118="Yes")),"Supported","Inferred"),"Unresolved"),IF(T118="No","Unresolved",IF(OR(T118="Partly",R118="Partial",M118="Modelled estimate"),"Inferred",IF(V118="Unknown","Unresolved",IF(OR(V118="Single source only",V118="Same-origin / copy chain"),IF(OR(M118="Direct observation",AND(M118="Source-reported claim",R118="Yes")),"Supported","Inferred"),"Supported")))))))))))))</x:f>
      </x:c>
      <x:c r="AB118" s="39" t="str">
        <x:f>IF(OR(AND(D118&lt;&gt;"",NOT(OR(EXACT(D118,'Validation Lists'!$A$2),EXACT(D118,'Validation Lists'!$A$3),EXACT(D118,'Validation Lists'!$A$4)))),AND(M118&lt;&gt;"",NOT(OR(EXACT(M118,'Validation Lists'!$B$2),EXACT(M118,'Validation Lists'!$B$3),EXACT(M118,'Validation Lists'!$B$4),EXACT(M118,'Validation Lists'!$B$5)))),AND(N118&lt;&gt;"",NOT(OR(EXACT(N118,'Validation Lists'!$C$2),EXACT(N118,'Validation Lists'!$C$3),EXACT(N118,'Validation Lists'!$C$4)))),AND(O118&lt;&gt;"",NOT(OR(EXACT(O118,'Validation Lists'!$D$2),EXACT(O118,'Validation Lists'!$D$3),EXACT(O118,'Validation Lists'!$D$4)))),AND(I118&lt;&gt;"",NOT(OR(EXACT(I118,'Validation Lists'!$E$2),EXACT(I118,'Validation Lists'!$E$3),EXACT(I118,'Validation Lists'!$E$4)))),AND(U118&lt;&gt;"",NOT(OR(EXACT(U118,'Validation Lists'!$F$2),EXACT(U118,'Validation Lists'!$F$3),EXACT(U118,'Validation Lists'!$F$4)))),AND(S118&lt;&gt;"",NOT(OR(EXACT(S118,'Validation Lists'!$G$2),EXACT(S118,'Validation Lists'!$G$3),EXACT(S118,'Validation Lists'!$G$4),EXACT(S118,'Validation Lists'!$G$5)))),AND(T118&lt;&gt;"",NOT(OR(EXACT(T118,'Validation Lists'!$H$2),EXACT(T118,'Validation Lists'!$H$3),EXACT(T118,'Validation Lists'!$H$4)))),AND(R118&lt;&gt;"",NOT(OR(EXACT(R118,'Validation Lists'!$I$2),EXACT(R118,'Validation Lists'!$I$3),EXACT(R118,'Validation Lists'!$I$4),EXACT(R118,'Validation Lists'!$I$5)))),AND(V118&lt;&gt;"",NOT(OR(EXACT(V118,'Validation Lists'!$J$2),EXACT(V118,'Validation Lists'!$J$3),EXACT(V118,'Validation Lists'!$J$4),EXACT(V118,'Validation Lists'!$J$5),EXACT(V118,'Validation Lists'!$J$6)))),AND(W118&lt;&gt;"",NOT(OR(EXACT(W118,'Validation Lists'!$K$2),EXACT(W118,'Validation Lists'!$K$3),EXACT(W118,'Validation Lists'!$K$4),EXACT(W118,'Validation Lists'!$K$5)))),AND(X118&lt;&gt;"",NOT(OR(EXACT(X118,'Validation Lists'!$L$2),EXACT(X118,'Validation Lists'!$L$3),EXACT(X118,'Validation Lists'!$L$4),EXACT(X118,'Validation Lists'!$L$5)))),AND(Y118&lt;&gt;"",NOT(OR(EXACT(Y118,'Validation Lists'!$M$2),EXACT(Y118,'Validation Lists'!$M$3),EXACT(Y118,'Validation Lists'!$M$4),EXACT(Y118,'Validation Lists'!$M$5))))),"Technical validation error — no outcome",IF(OR(B118="",C118="",D118="",M118="",N118="",O118="",I118="",U118="",S118="",T118="",R118="",V118="",W118="",X118="",Y118=""),"",IF(R118="No","Refuse claim",IF(R118="Unknown","Review required",IF(W118="Material contradiction unresolved",IF(AND(D118="Consequential",X118="Material evidence unavailable"),"Refuse claim","Review required"),IF(W118="Not checked","Review required",IF(OR(X118="Recoverable missing evidence",X118="Unknown"),"Review required",IF(X118="Material evidence unavailable",IF(OR(D118="Material",D118="Consequential"),"Refuse claim","Review required"),IF(OR(N118="Unknown or unauthenticated",O118="Cannot reopen"),IF(D118="Consequential","Refuse claim",IF(AND(D118="Low",M118="Source-reported claim",R118="Yes"),"Use with limits","Review required")),IF(OR(N118="Partly identified",O118="Can reopen with limits"),IF(D118="Low","Use with limits","Review required"),IF(I118="Not available",IF(D118="Low","Use with limits","Review required"),IF(U118="Historical but still relevant","Use with limits",IF(U118="Stale or unknown",IF(D118="Low","Use with limits","Review required"),IF(S118="Unknown","Review required",IF(S118="Partial match",IF(D118="Low","Use with limits","Review required"),IF(S118="No match",IF(D118="Low","Use with limits","Refuse claim"),IF(T118="No","Review required",IF(T118="Partly",IF(D118="Low","Use with limits","Review required"),IF(R118="Partial",IF(D118="Low","Use with limits","Review required"),IF(M118="Modelled estimate",IF(D118="Consequential","Review required","Use with limits"),IF(V118="Unknown","Review required",IF(OR(V118="Single source only",V118="Same-origin / copy chain"),IF(D118="Low","Use with limits","Review required"),IF(Y118="Does not materially change recommendation","No material change","Use")))))))))))))))))))))))</x:f>
      </x:c>
      <x:c r="AC118" s="30"/>
      <x:c r="AD118" s="30"/>
      <x:c r="AE118" s="30"/>
      <x:c r="AF118" s="30"/>
      <x:c r="AG118" s="30"/>
      <x:c r="AH118" s="30"/>
      <x:c r="AI118" s="30"/>
      <x:c r="AJ118" s="30"/>
      <x:c r="AK118" s="30"/>
      <x:c r="AL118" s="30"/>
      <x:c r="AM118" s="43" t="str">
        <x:v>This register governs permitted use from the recorded fields. It does not verify sources, measure reliability or prove commercial outcomes.</x:v>
      </x:c>
    </x:row>
    <x:row r="119">
      <x:c r="A119" s="30"/>
      <x:c r="B119" s="30"/>
      <x:c r="C119" s="30"/>
      <x:c r="D119" s="30"/>
      <x:c r="E119" s="30"/>
      <x:c r="F119" s="30"/>
      <x:c r="G119" s="30"/>
      <x:c r="H119" s="30"/>
      <x:c r="I119" s="30"/>
      <x:c r="J119" s="30"/>
      <x:c r="K119" s="30"/>
      <x:c r="L119" s="30"/>
      <x:c r="M119" s="30"/>
      <x:c r="N119" s="30"/>
      <x:c r="O119" s="30"/>
      <x:c r="P119" s="30"/>
      <x:c r="Q119" s="30"/>
      <x:c r="R119" s="30"/>
      <x:c r="S119" s="30"/>
      <x:c r="T119" s="30"/>
      <x:c r="U119" s="30"/>
      <x:c r="V119" s="30"/>
      <x:c r="W119" s="30"/>
      <x:c r="X119" s="30"/>
      <x:c r="Y119" s="30"/>
      <x:c r="Z119" s="39" t="str">
        <x:f>IF(OR(AND(D119&lt;&gt;"",NOT(OR(EXACT(D119,'Validation Lists'!$A$2),EXACT(D119,'Validation Lists'!$A$3),EXACT(D119,'Validation Lists'!$A$4)))),AND(M119&lt;&gt;"",NOT(OR(EXACT(M119,'Validation Lists'!$B$2),EXACT(M119,'Validation Lists'!$B$3),EXACT(M119,'Validation Lists'!$B$4),EXACT(M119,'Validation Lists'!$B$5)))),AND(N119&lt;&gt;"",NOT(OR(EXACT(N119,'Validation Lists'!$C$2),EXACT(N119,'Validation Lists'!$C$3),EXACT(N119,'Validation Lists'!$C$4)))),AND(O119&lt;&gt;"",NOT(OR(EXACT(O119,'Validation Lists'!$D$2),EXACT(O119,'Validation Lists'!$D$3),EXACT(O119,'Validation Lists'!$D$4)))),AND(I119&lt;&gt;"",NOT(OR(EXACT(I119,'Validation Lists'!$E$2),EXACT(I119,'Validation Lists'!$E$3),EXACT(I119,'Validation Lists'!$E$4)))),AND(U119&lt;&gt;"",NOT(OR(EXACT(U119,'Validation Lists'!$F$2),EXACT(U119,'Validation Lists'!$F$3),EXACT(U119,'Validation Lists'!$F$4)))),AND(S119&lt;&gt;"",NOT(OR(EXACT(S119,'Validation Lists'!$G$2),EXACT(S119,'Validation Lists'!$G$3),EXACT(S119,'Validation Lists'!$G$4),EXACT(S119,'Validation Lists'!$G$5)))),AND(T119&lt;&gt;"",NOT(OR(EXACT(T119,'Validation Lists'!$H$2),EXACT(T119,'Validation Lists'!$H$3),EXACT(T119,'Validation Lists'!$H$4)))),AND(R119&lt;&gt;"",NOT(OR(EXACT(R119,'Validation Lists'!$I$2),EXACT(R119,'Validation Lists'!$I$3),EXACT(R119,'Validation Lists'!$I$4),EXACT(R119,'Validation Lists'!$I$5)))),AND(V119&lt;&gt;"",NOT(OR(EXACT(V119,'Validation Lists'!$J$2),EXACT(V119,'Validation Lists'!$J$3),EXACT(V119,'Validation Lists'!$J$4),EXACT(V119,'Validation Lists'!$J$5),EXACT(V119,'Validation Lists'!$J$6)))),AND(W119&lt;&gt;"",NOT(OR(EXACT(W119,'Validation Lists'!$K$2),EXACT(W119,'Validation Lists'!$K$3),EXACT(W119,'Validation Lists'!$K$4),EXACT(W119,'Validation Lists'!$K$5)))),AND(X119&lt;&gt;"",NOT(OR(EXACT(X119,'Validation Lists'!$L$2),EXACT(X119,'Validation Lists'!$L$3),EXACT(X119,'Validation Lists'!$L$4),EXACT(X119,'Validation Lists'!$L$5)))),AND(Y119&lt;&gt;"",NOT(OR(EXACT(Y119,'Validation Lists'!$M$2),EXACT(Y119,'Validation Lists'!$M$3),EXACT(Y119,'Validation Lists'!$M$4),EXACT(Y119,'Validation Lists'!$M$5))))),"No condition",IF(OR(B119="",C119="",D119="",M119="",N119="",O119="",I119="",U119="",S119="",T119="",R119="",V119="",W119="",X119="",Y119=""),"",IF(R119="No","Limited / weak",IF(R119="Unknown","Missing",IF(W119="Material contradiction unresolved","Contradictory",IF(W119="Not checked","Missing",IF(OR(X119="Recoverable missing evidence",X119="Material evidence unavailable",X119="Unknown"),"Missing",IF(OR(N119="Unknown or unauthenticated",O119="Cannot reopen",N119="Partly identified",O119="Can reopen with limits",I119="Not available"),"Limited / weak",IF(U119="Historical but still relevant","Limited / weak",IF(U119="Stale or unknown","Stale",IF(S119="Unknown","Missing",IF(OR(S119="Partial match",S119="No match",T119="No",T119="Partly",R119="Partial",M119="Modelled estimate",V119="Single source only",V119="Same-origin / copy chain"),"Limited / weak",IF(V119="Unknown","Missing","Fit")))))))))))))</x:f>
      </x:c>
      <x:c r="AA119" s="39" t="str">
        <x:f>IF(OR(AND(D119&lt;&gt;"",NOT(OR(EXACT(D119,'Validation Lists'!$A$2),EXACT(D119,'Validation Lists'!$A$3),EXACT(D119,'Validation Lists'!$A$4)))),AND(M119&lt;&gt;"",NOT(OR(EXACT(M119,'Validation Lists'!$B$2),EXACT(M119,'Validation Lists'!$B$3),EXACT(M119,'Validation Lists'!$B$4),EXACT(M119,'Validation Lists'!$B$5)))),AND(N119&lt;&gt;"",NOT(OR(EXACT(N119,'Validation Lists'!$C$2),EXACT(N119,'Validation Lists'!$C$3),EXACT(N119,'Validation Lists'!$C$4)))),AND(O119&lt;&gt;"",NOT(OR(EXACT(O119,'Validation Lists'!$D$2),EXACT(O119,'Validation Lists'!$D$3),EXACT(O119,'Validation Lists'!$D$4)))),AND(I119&lt;&gt;"",NOT(OR(EXACT(I119,'Validation Lists'!$E$2),EXACT(I119,'Validation Lists'!$E$3),EXACT(I119,'Validation Lists'!$E$4)))),AND(U119&lt;&gt;"",NOT(OR(EXACT(U119,'Validation Lists'!$F$2),EXACT(U119,'Validation Lists'!$F$3),EXACT(U119,'Validation Lists'!$F$4)))),AND(S119&lt;&gt;"",NOT(OR(EXACT(S119,'Validation Lists'!$G$2),EXACT(S119,'Validation Lists'!$G$3),EXACT(S119,'Validation Lists'!$G$4),EXACT(S119,'Validation Lists'!$G$5)))),AND(T119&lt;&gt;"",NOT(OR(EXACT(T119,'Validation Lists'!$H$2),EXACT(T119,'Validation Lists'!$H$3),EXACT(T119,'Validation Lists'!$H$4)))),AND(R119&lt;&gt;"",NOT(OR(EXACT(R119,'Validation Lists'!$I$2),EXACT(R119,'Validation Lists'!$I$3),EXACT(R119,'Validation Lists'!$I$4),EXACT(R119,'Validation Lists'!$I$5)))),AND(V119&lt;&gt;"",NOT(OR(EXACT(V119,'Validation Lists'!$J$2),EXACT(V119,'Validation Lists'!$J$3),EXACT(V119,'Validation Lists'!$J$4),EXACT(V119,'Validation Lists'!$J$5),EXACT(V119,'Validation Lists'!$J$6)))),AND(W119&lt;&gt;"",NOT(OR(EXACT(W119,'Validation Lists'!$K$2),EXACT(W119,'Validation Lists'!$K$3),EXACT(W119,'Validation Lists'!$K$4),EXACT(W119,'Validation Lists'!$K$5)))),AND(X119&lt;&gt;"",NOT(OR(EXACT(X119,'Validation Lists'!$L$2),EXACT(X119,'Validation Lists'!$L$3),EXACT(X119,'Validation Lists'!$L$4),EXACT(X119,'Validation Lists'!$L$5)))),AND(Y119&lt;&gt;"",NOT(OR(EXACT(Y119,'Validation Lists'!$M$2),EXACT(Y119,'Validation Lists'!$M$3),EXACT(Y119,'Validation Lists'!$M$4),EXACT(Y119,'Validation Lists'!$M$5))))),"No status",IF(OR(B119="",C119="",D119="",M119="",N119="",O119="",I119="",U119="",S119="",T119="",R119="",V119="",W119="",X119="",Y119=""),"",IF(OR(R119="No",R119="Unknown",W119="Material contradiction unresolved",W119="Not checked",X119&lt;&gt;"None"),"Unresolved",IF(OR(N119="Unknown or unauthenticated",O119="Cannot reopen"),IF(AND(D119="Low",M119="Source-reported claim",R119="Yes"),"Supported","Unresolved"),IF(OR(N119="Partly identified",O119="Can reopen with limits",I119="Not available",U119="Historical but still relevant"),IF(OR(M119="Direct observation",AND(M119="Source-reported claim",R119="Yes")),"Supported","Inferred"),IF(U119="Stale or unknown",IF(D119="Low",IF(OR(M119="Direct observation",AND(M119="Source-reported claim",R119="Yes")),"Supported","Inferred"),"Unresolved"),IF(S119="Unknown","Unresolved",IF(S119="Partial match",IF(OR(M119="Direct observation",AND(M119="Source-reported claim",R119="Yes")),"Supported","Inferred"),IF(S119="No match",IF(D119="Low",IF(OR(M119="Direct observation",AND(M119="Source-reported claim",R119="Yes")),"Supported","Inferred"),"Unresolved"),IF(T119="No","Unresolved",IF(OR(T119="Partly",R119="Partial",M119="Modelled estimate"),"Inferred",IF(V119="Unknown","Unresolved",IF(OR(V119="Single source only",V119="Same-origin / copy chain"),IF(OR(M119="Direct observation",AND(M119="Source-reported claim",R119="Yes")),"Supported","Inferred"),"Supported")))))))))))))</x:f>
      </x:c>
      <x:c r="AB119" s="39" t="str">
        <x:f>IF(OR(AND(D119&lt;&gt;"",NOT(OR(EXACT(D119,'Validation Lists'!$A$2),EXACT(D119,'Validation Lists'!$A$3),EXACT(D119,'Validation Lists'!$A$4)))),AND(M119&lt;&gt;"",NOT(OR(EXACT(M119,'Validation Lists'!$B$2),EXACT(M119,'Validation Lists'!$B$3),EXACT(M119,'Validation Lists'!$B$4),EXACT(M119,'Validation Lists'!$B$5)))),AND(N119&lt;&gt;"",NOT(OR(EXACT(N119,'Validation Lists'!$C$2),EXACT(N119,'Validation Lists'!$C$3),EXACT(N119,'Validation Lists'!$C$4)))),AND(O119&lt;&gt;"",NOT(OR(EXACT(O119,'Validation Lists'!$D$2),EXACT(O119,'Validation Lists'!$D$3),EXACT(O119,'Validation Lists'!$D$4)))),AND(I119&lt;&gt;"",NOT(OR(EXACT(I119,'Validation Lists'!$E$2),EXACT(I119,'Validation Lists'!$E$3),EXACT(I119,'Validation Lists'!$E$4)))),AND(U119&lt;&gt;"",NOT(OR(EXACT(U119,'Validation Lists'!$F$2),EXACT(U119,'Validation Lists'!$F$3),EXACT(U119,'Validation Lists'!$F$4)))),AND(S119&lt;&gt;"",NOT(OR(EXACT(S119,'Validation Lists'!$G$2),EXACT(S119,'Validation Lists'!$G$3),EXACT(S119,'Validation Lists'!$G$4),EXACT(S119,'Validation Lists'!$G$5)))),AND(T119&lt;&gt;"",NOT(OR(EXACT(T119,'Validation Lists'!$H$2),EXACT(T119,'Validation Lists'!$H$3),EXACT(T119,'Validation Lists'!$H$4)))),AND(R119&lt;&gt;"",NOT(OR(EXACT(R119,'Validation Lists'!$I$2),EXACT(R119,'Validation Lists'!$I$3),EXACT(R119,'Validation Lists'!$I$4),EXACT(R119,'Validation Lists'!$I$5)))),AND(V119&lt;&gt;"",NOT(OR(EXACT(V119,'Validation Lists'!$J$2),EXACT(V119,'Validation Lists'!$J$3),EXACT(V119,'Validation Lists'!$J$4),EXACT(V119,'Validation Lists'!$J$5),EXACT(V119,'Validation Lists'!$J$6)))),AND(W119&lt;&gt;"",NOT(OR(EXACT(W119,'Validation Lists'!$K$2),EXACT(W119,'Validation Lists'!$K$3),EXACT(W119,'Validation Lists'!$K$4),EXACT(W119,'Validation Lists'!$K$5)))),AND(X119&lt;&gt;"",NOT(OR(EXACT(X119,'Validation Lists'!$L$2),EXACT(X119,'Validation Lists'!$L$3),EXACT(X119,'Validation Lists'!$L$4),EXACT(X119,'Validation Lists'!$L$5)))),AND(Y119&lt;&gt;"",NOT(OR(EXACT(Y119,'Validation Lists'!$M$2),EXACT(Y119,'Validation Lists'!$M$3),EXACT(Y119,'Validation Lists'!$M$4),EXACT(Y119,'Validation Lists'!$M$5))))),"Technical validation error — no outcome",IF(OR(B119="",C119="",D119="",M119="",N119="",O119="",I119="",U119="",S119="",T119="",R119="",V119="",W119="",X119="",Y119=""),"",IF(R119="No","Refuse claim",IF(R119="Unknown","Review required",IF(W119="Material contradiction unresolved",IF(AND(D119="Consequential",X119="Material evidence unavailable"),"Refuse claim","Review required"),IF(W119="Not checked","Review required",IF(OR(X119="Recoverable missing evidence",X119="Unknown"),"Review required",IF(X119="Material evidence unavailable",IF(OR(D119="Material",D119="Consequential"),"Refuse claim","Review required"),IF(OR(N119="Unknown or unauthenticated",O119="Cannot reopen"),IF(D119="Consequential","Refuse claim",IF(AND(D119="Low",M119="Source-reported claim",R119="Yes"),"Use with limits","Review required")),IF(OR(N119="Partly identified",O119="Can reopen with limits"),IF(D119="Low","Use with limits","Review required"),IF(I119="Not available",IF(D119="Low","Use with limits","Review required"),IF(U119="Historical but still relevant","Use with limits",IF(U119="Stale or unknown",IF(D119="Low","Use with limits","Review required"),IF(S119="Unknown","Review required",IF(S119="Partial match",IF(D119="Low","Use with limits","Review required"),IF(S119="No match",IF(D119="Low","Use with limits","Refuse claim"),IF(T119="No","Review required",IF(T119="Partly",IF(D119="Low","Use with limits","Review required"),IF(R119="Partial",IF(D119="Low","Use with limits","Review required"),IF(M119="Modelled estimate",IF(D119="Consequential","Review required","Use with limits"),IF(V119="Unknown","Review required",IF(OR(V119="Single source only",V119="Same-origin / copy chain"),IF(D119="Low","Use with limits","Review required"),IF(Y119="Does not materially change recommendation","No material change","Use")))))))))))))))))))))))</x:f>
      </x:c>
      <x:c r="AC119" s="30"/>
      <x:c r="AD119" s="30"/>
      <x:c r="AE119" s="30"/>
      <x:c r="AF119" s="30"/>
      <x:c r="AG119" s="30"/>
      <x:c r="AH119" s="30"/>
      <x:c r="AI119" s="30"/>
      <x:c r="AJ119" s="30"/>
      <x:c r="AK119" s="30"/>
      <x:c r="AL119" s="30"/>
      <x:c r="AM119" s="43" t="str">
        <x:v>This register governs permitted use from the recorded fields. It does not verify sources, measure reliability or prove commercial outcomes.</x:v>
      </x:c>
    </x:row>
    <x:row r="120">
      <x:c r="A120" s="30"/>
      <x:c r="B120" s="30"/>
      <x:c r="C120" s="30"/>
      <x:c r="D120" s="30"/>
      <x:c r="E120" s="30"/>
      <x:c r="F120" s="30"/>
      <x:c r="G120" s="30"/>
      <x:c r="H120" s="30"/>
      <x:c r="I120" s="30"/>
      <x:c r="J120" s="30"/>
      <x:c r="K120" s="30"/>
      <x:c r="L120" s="30"/>
      <x:c r="M120" s="30"/>
      <x:c r="N120" s="30"/>
      <x:c r="O120" s="30"/>
      <x:c r="P120" s="30"/>
      <x:c r="Q120" s="30"/>
      <x:c r="R120" s="30"/>
      <x:c r="S120" s="30"/>
      <x:c r="T120" s="30"/>
      <x:c r="U120" s="30"/>
      <x:c r="V120" s="30"/>
      <x:c r="W120" s="30"/>
      <x:c r="X120" s="30"/>
      <x:c r="Y120" s="30"/>
      <x:c r="Z120" s="39" t="str">
        <x:f>IF(OR(AND(D120&lt;&gt;"",NOT(OR(EXACT(D120,'Validation Lists'!$A$2),EXACT(D120,'Validation Lists'!$A$3),EXACT(D120,'Validation Lists'!$A$4)))),AND(M120&lt;&gt;"",NOT(OR(EXACT(M120,'Validation Lists'!$B$2),EXACT(M120,'Validation Lists'!$B$3),EXACT(M120,'Validation Lists'!$B$4),EXACT(M120,'Validation Lists'!$B$5)))),AND(N120&lt;&gt;"",NOT(OR(EXACT(N120,'Validation Lists'!$C$2),EXACT(N120,'Validation Lists'!$C$3),EXACT(N120,'Validation Lists'!$C$4)))),AND(O120&lt;&gt;"",NOT(OR(EXACT(O120,'Validation Lists'!$D$2),EXACT(O120,'Validation Lists'!$D$3),EXACT(O120,'Validation Lists'!$D$4)))),AND(I120&lt;&gt;"",NOT(OR(EXACT(I120,'Validation Lists'!$E$2),EXACT(I120,'Validation Lists'!$E$3),EXACT(I120,'Validation Lists'!$E$4)))),AND(U120&lt;&gt;"",NOT(OR(EXACT(U120,'Validation Lists'!$F$2),EXACT(U120,'Validation Lists'!$F$3),EXACT(U120,'Validation Lists'!$F$4)))),AND(S120&lt;&gt;"",NOT(OR(EXACT(S120,'Validation Lists'!$G$2),EXACT(S120,'Validation Lists'!$G$3),EXACT(S120,'Validation Lists'!$G$4),EXACT(S120,'Validation Lists'!$G$5)))),AND(T120&lt;&gt;"",NOT(OR(EXACT(T120,'Validation Lists'!$H$2),EXACT(T120,'Validation Lists'!$H$3),EXACT(T120,'Validation Lists'!$H$4)))),AND(R120&lt;&gt;"",NOT(OR(EXACT(R120,'Validation Lists'!$I$2),EXACT(R120,'Validation Lists'!$I$3),EXACT(R120,'Validation Lists'!$I$4),EXACT(R120,'Validation Lists'!$I$5)))),AND(V120&lt;&gt;"",NOT(OR(EXACT(V120,'Validation Lists'!$J$2),EXACT(V120,'Validation Lists'!$J$3),EXACT(V120,'Validation Lists'!$J$4),EXACT(V120,'Validation Lists'!$J$5),EXACT(V120,'Validation Lists'!$J$6)))),AND(W120&lt;&gt;"",NOT(OR(EXACT(W120,'Validation Lists'!$K$2),EXACT(W120,'Validation Lists'!$K$3),EXACT(W120,'Validation Lists'!$K$4),EXACT(W120,'Validation Lists'!$K$5)))),AND(X120&lt;&gt;"",NOT(OR(EXACT(X120,'Validation Lists'!$L$2),EXACT(X120,'Validation Lists'!$L$3),EXACT(X120,'Validation Lists'!$L$4),EXACT(X120,'Validation Lists'!$L$5)))),AND(Y120&lt;&gt;"",NOT(OR(EXACT(Y120,'Validation Lists'!$M$2),EXACT(Y120,'Validation Lists'!$M$3),EXACT(Y120,'Validation Lists'!$M$4),EXACT(Y120,'Validation Lists'!$M$5))))),"No condition",IF(OR(B120="",C120="",D120="",M120="",N120="",O120="",I120="",U120="",S120="",T120="",R120="",V120="",W120="",X120="",Y120=""),"",IF(R120="No","Limited / weak",IF(R120="Unknown","Missing",IF(W120="Material contradiction unresolved","Contradictory",IF(W120="Not checked","Missing",IF(OR(X120="Recoverable missing evidence",X120="Material evidence unavailable",X120="Unknown"),"Missing",IF(OR(N120="Unknown or unauthenticated",O120="Cannot reopen",N120="Partly identified",O120="Can reopen with limits",I120="Not available"),"Limited / weak",IF(U120="Historical but still relevant","Limited / weak",IF(U120="Stale or unknown","Stale",IF(S120="Unknown","Missing",IF(OR(S120="Partial match",S120="No match",T120="No",T120="Partly",R120="Partial",M120="Modelled estimate",V120="Single source only",V120="Same-origin / copy chain"),"Limited / weak",IF(V120="Unknown","Missing","Fit")))))))))))))</x:f>
      </x:c>
      <x:c r="AA120" s="39" t="str">
        <x:f>IF(OR(AND(D120&lt;&gt;"",NOT(OR(EXACT(D120,'Validation Lists'!$A$2),EXACT(D120,'Validation Lists'!$A$3),EXACT(D120,'Validation Lists'!$A$4)))),AND(M120&lt;&gt;"",NOT(OR(EXACT(M120,'Validation Lists'!$B$2),EXACT(M120,'Validation Lists'!$B$3),EXACT(M120,'Validation Lists'!$B$4),EXACT(M120,'Validation Lists'!$B$5)))),AND(N120&lt;&gt;"",NOT(OR(EXACT(N120,'Validation Lists'!$C$2),EXACT(N120,'Validation Lists'!$C$3),EXACT(N120,'Validation Lists'!$C$4)))),AND(O120&lt;&gt;"",NOT(OR(EXACT(O120,'Validation Lists'!$D$2),EXACT(O120,'Validation Lists'!$D$3),EXACT(O120,'Validation Lists'!$D$4)))),AND(I120&lt;&gt;"",NOT(OR(EXACT(I120,'Validation Lists'!$E$2),EXACT(I120,'Validation Lists'!$E$3),EXACT(I120,'Validation Lists'!$E$4)))),AND(U120&lt;&gt;"",NOT(OR(EXACT(U120,'Validation Lists'!$F$2),EXACT(U120,'Validation Lists'!$F$3),EXACT(U120,'Validation Lists'!$F$4)))),AND(S120&lt;&gt;"",NOT(OR(EXACT(S120,'Validation Lists'!$G$2),EXACT(S120,'Validation Lists'!$G$3),EXACT(S120,'Validation Lists'!$G$4),EXACT(S120,'Validation Lists'!$G$5)))),AND(T120&lt;&gt;"",NOT(OR(EXACT(T120,'Validation Lists'!$H$2),EXACT(T120,'Validation Lists'!$H$3),EXACT(T120,'Validation Lists'!$H$4)))),AND(R120&lt;&gt;"",NOT(OR(EXACT(R120,'Validation Lists'!$I$2),EXACT(R120,'Validation Lists'!$I$3),EXACT(R120,'Validation Lists'!$I$4),EXACT(R120,'Validation Lists'!$I$5)))),AND(V120&lt;&gt;"",NOT(OR(EXACT(V120,'Validation Lists'!$J$2),EXACT(V120,'Validation Lists'!$J$3),EXACT(V120,'Validation Lists'!$J$4),EXACT(V120,'Validation Lists'!$J$5),EXACT(V120,'Validation Lists'!$J$6)))),AND(W120&lt;&gt;"",NOT(OR(EXACT(W120,'Validation Lists'!$K$2),EXACT(W120,'Validation Lists'!$K$3),EXACT(W120,'Validation Lists'!$K$4),EXACT(W120,'Validation Lists'!$K$5)))),AND(X120&lt;&gt;"",NOT(OR(EXACT(X120,'Validation Lists'!$L$2),EXACT(X120,'Validation Lists'!$L$3),EXACT(X120,'Validation Lists'!$L$4),EXACT(X120,'Validation Lists'!$L$5)))),AND(Y120&lt;&gt;"",NOT(OR(EXACT(Y120,'Validation Lists'!$M$2),EXACT(Y120,'Validation Lists'!$M$3),EXACT(Y120,'Validation Lists'!$M$4),EXACT(Y120,'Validation Lists'!$M$5))))),"No status",IF(OR(B120="",C120="",D120="",M120="",N120="",O120="",I120="",U120="",S120="",T120="",R120="",V120="",W120="",X120="",Y120=""),"",IF(OR(R120="No",R120="Unknown",W120="Material contradiction unresolved",W120="Not checked",X120&lt;&gt;"None"),"Unresolved",IF(OR(N120="Unknown or unauthenticated",O120="Cannot reopen"),IF(AND(D120="Low",M120="Source-reported claim",R120="Yes"),"Supported","Unresolved"),IF(OR(N120="Partly identified",O120="Can reopen with limits",I120="Not available",U120="Historical but still relevant"),IF(OR(M120="Direct observation",AND(M120="Source-reported claim",R120="Yes")),"Supported","Inferred"),IF(U120="Stale or unknown",IF(D120="Low",IF(OR(M120="Direct observation",AND(M120="Source-reported claim",R120="Yes")),"Supported","Inferred"),"Unresolved"),IF(S120="Unknown","Unresolved",IF(S120="Partial match",IF(OR(M120="Direct observation",AND(M120="Source-reported claim",R120="Yes")),"Supported","Inferred"),IF(S120="No match",IF(D120="Low",IF(OR(M120="Direct observation",AND(M120="Source-reported claim",R120="Yes")),"Supported","Inferred"),"Unresolved"),IF(T120="No","Unresolved",IF(OR(T120="Partly",R120="Partial",M120="Modelled estimate"),"Inferred",IF(V120="Unknown","Unresolved",IF(OR(V120="Single source only",V120="Same-origin / copy chain"),IF(OR(M120="Direct observation",AND(M120="Source-reported claim",R120="Yes")),"Supported","Inferred"),"Supported")))))))))))))</x:f>
      </x:c>
      <x:c r="AB120" s="39" t="str">
        <x:f>IF(OR(AND(D120&lt;&gt;"",NOT(OR(EXACT(D120,'Validation Lists'!$A$2),EXACT(D120,'Validation Lists'!$A$3),EXACT(D120,'Validation Lists'!$A$4)))),AND(M120&lt;&gt;"",NOT(OR(EXACT(M120,'Validation Lists'!$B$2),EXACT(M120,'Validation Lists'!$B$3),EXACT(M120,'Validation Lists'!$B$4),EXACT(M120,'Validation Lists'!$B$5)))),AND(N120&lt;&gt;"",NOT(OR(EXACT(N120,'Validation Lists'!$C$2),EXACT(N120,'Validation Lists'!$C$3),EXACT(N120,'Validation Lists'!$C$4)))),AND(O120&lt;&gt;"",NOT(OR(EXACT(O120,'Validation Lists'!$D$2),EXACT(O120,'Validation Lists'!$D$3),EXACT(O120,'Validation Lists'!$D$4)))),AND(I120&lt;&gt;"",NOT(OR(EXACT(I120,'Validation Lists'!$E$2),EXACT(I120,'Validation Lists'!$E$3),EXACT(I120,'Validation Lists'!$E$4)))),AND(U120&lt;&gt;"",NOT(OR(EXACT(U120,'Validation Lists'!$F$2),EXACT(U120,'Validation Lists'!$F$3),EXACT(U120,'Validation Lists'!$F$4)))),AND(S120&lt;&gt;"",NOT(OR(EXACT(S120,'Validation Lists'!$G$2),EXACT(S120,'Validation Lists'!$G$3),EXACT(S120,'Validation Lists'!$G$4),EXACT(S120,'Validation Lists'!$G$5)))),AND(T120&lt;&gt;"",NOT(OR(EXACT(T120,'Validation Lists'!$H$2),EXACT(T120,'Validation Lists'!$H$3),EXACT(T120,'Validation Lists'!$H$4)))),AND(R120&lt;&gt;"",NOT(OR(EXACT(R120,'Validation Lists'!$I$2),EXACT(R120,'Validation Lists'!$I$3),EXACT(R120,'Validation Lists'!$I$4),EXACT(R120,'Validation Lists'!$I$5)))),AND(V120&lt;&gt;"",NOT(OR(EXACT(V120,'Validation Lists'!$J$2),EXACT(V120,'Validation Lists'!$J$3),EXACT(V120,'Validation Lists'!$J$4),EXACT(V120,'Validation Lists'!$J$5),EXACT(V120,'Validation Lists'!$J$6)))),AND(W120&lt;&gt;"",NOT(OR(EXACT(W120,'Validation Lists'!$K$2),EXACT(W120,'Validation Lists'!$K$3),EXACT(W120,'Validation Lists'!$K$4),EXACT(W120,'Validation Lists'!$K$5)))),AND(X120&lt;&gt;"",NOT(OR(EXACT(X120,'Validation Lists'!$L$2),EXACT(X120,'Validation Lists'!$L$3),EXACT(X120,'Validation Lists'!$L$4),EXACT(X120,'Validation Lists'!$L$5)))),AND(Y120&lt;&gt;"",NOT(OR(EXACT(Y120,'Validation Lists'!$M$2),EXACT(Y120,'Validation Lists'!$M$3),EXACT(Y120,'Validation Lists'!$M$4),EXACT(Y120,'Validation Lists'!$M$5))))),"Technical validation error — no outcome",IF(OR(B120="",C120="",D120="",M120="",N120="",O120="",I120="",U120="",S120="",T120="",R120="",V120="",W120="",X120="",Y120=""),"",IF(R120="No","Refuse claim",IF(R120="Unknown","Review required",IF(W120="Material contradiction unresolved",IF(AND(D120="Consequential",X120="Material evidence unavailable"),"Refuse claim","Review required"),IF(W120="Not checked","Review required",IF(OR(X120="Recoverable missing evidence",X120="Unknown"),"Review required",IF(X120="Material evidence unavailable",IF(OR(D120="Material",D120="Consequential"),"Refuse claim","Review required"),IF(OR(N120="Unknown or unauthenticated",O120="Cannot reopen"),IF(D120="Consequential","Refuse claim",IF(AND(D120="Low",M120="Source-reported claim",R120="Yes"),"Use with limits","Review required")),IF(OR(N120="Partly identified",O120="Can reopen with limits"),IF(D120="Low","Use with limits","Review required"),IF(I120="Not available",IF(D120="Low","Use with limits","Review required"),IF(U120="Historical but still relevant","Use with limits",IF(U120="Stale or unknown",IF(D120="Low","Use with limits","Review required"),IF(S120="Unknown","Review required",IF(S120="Partial match",IF(D120="Low","Use with limits","Review required"),IF(S120="No match",IF(D120="Low","Use with limits","Refuse claim"),IF(T120="No","Review required",IF(T120="Partly",IF(D120="Low","Use with limits","Review required"),IF(R120="Partial",IF(D120="Low","Use with limits","Review required"),IF(M120="Modelled estimate",IF(D120="Consequential","Review required","Use with limits"),IF(V120="Unknown","Review required",IF(OR(V120="Single source only",V120="Same-origin / copy chain"),IF(D120="Low","Use with limits","Review required"),IF(Y120="Does not materially change recommendation","No material change","Use")))))))))))))))))))))))</x:f>
      </x:c>
      <x:c r="AC120" s="30"/>
      <x:c r="AD120" s="30"/>
      <x:c r="AE120" s="30"/>
      <x:c r="AF120" s="30"/>
      <x:c r="AG120" s="30"/>
      <x:c r="AH120" s="30"/>
      <x:c r="AI120" s="30"/>
      <x:c r="AJ120" s="30"/>
      <x:c r="AK120" s="30"/>
      <x:c r="AL120" s="30"/>
      <x:c r="AM120" s="43" t="str">
        <x:v>This register governs permitted use from the recorded fields. It does not verify sources, measure reliability or prove commercial outcomes.</x:v>
      </x:c>
    </x:row>
    <x:row r="121">
      <x:c r="A121" s="30"/>
      <x:c r="B121" s="30"/>
      <x:c r="C121" s="30"/>
      <x:c r="D121" s="30"/>
      <x:c r="E121" s="30"/>
      <x:c r="F121" s="30"/>
      <x:c r="G121" s="30"/>
      <x:c r="H121" s="30"/>
      <x:c r="I121" s="30"/>
      <x:c r="J121" s="30"/>
      <x:c r="K121" s="30"/>
      <x:c r="L121" s="30"/>
      <x:c r="M121" s="30"/>
      <x:c r="N121" s="30"/>
      <x:c r="O121" s="30"/>
      <x:c r="P121" s="30"/>
      <x:c r="Q121" s="30"/>
      <x:c r="R121" s="30"/>
      <x:c r="S121" s="30"/>
      <x:c r="T121" s="30"/>
      <x:c r="U121" s="30"/>
      <x:c r="V121" s="30"/>
      <x:c r="W121" s="30"/>
      <x:c r="X121" s="30"/>
      <x:c r="Y121" s="30"/>
      <x:c r="Z121" s="39" t="str">
        <x:f>IF(OR(AND(D121&lt;&gt;"",NOT(OR(EXACT(D121,'Validation Lists'!$A$2),EXACT(D121,'Validation Lists'!$A$3),EXACT(D121,'Validation Lists'!$A$4)))),AND(M121&lt;&gt;"",NOT(OR(EXACT(M121,'Validation Lists'!$B$2),EXACT(M121,'Validation Lists'!$B$3),EXACT(M121,'Validation Lists'!$B$4),EXACT(M121,'Validation Lists'!$B$5)))),AND(N121&lt;&gt;"",NOT(OR(EXACT(N121,'Validation Lists'!$C$2),EXACT(N121,'Validation Lists'!$C$3),EXACT(N121,'Validation Lists'!$C$4)))),AND(O121&lt;&gt;"",NOT(OR(EXACT(O121,'Validation Lists'!$D$2),EXACT(O121,'Validation Lists'!$D$3),EXACT(O121,'Validation Lists'!$D$4)))),AND(I121&lt;&gt;"",NOT(OR(EXACT(I121,'Validation Lists'!$E$2),EXACT(I121,'Validation Lists'!$E$3),EXACT(I121,'Validation Lists'!$E$4)))),AND(U121&lt;&gt;"",NOT(OR(EXACT(U121,'Validation Lists'!$F$2),EXACT(U121,'Validation Lists'!$F$3),EXACT(U121,'Validation Lists'!$F$4)))),AND(S121&lt;&gt;"",NOT(OR(EXACT(S121,'Validation Lists'!$G$2),EXACT(S121,'Validation Lists'!$G$3),EXACT(S121,'Validation Lists'!$G$4),EXACT(S121,'Validation Lists'!$G$5)))),AND(T121&lt;&gt;"",NOT(OR(EXACT(T121,'Validation Lists'!$H$2),EXACT(T121,'Validation Lists'!$H$3),EXACT(T121,'Validation Lists'!$H$4)))),AND(R121&lt;&gt;"",NOT(OR(EXACT(R121,'Validation Lists'!$I$2),EXACT(R121,'Validation Lists'!$I$3),EXACT(R121,'Validation Lists'!$I$4),EXACT(R121,'Validation Lists'!$I$5)))),AND(V121&lt;&gt;"",NOT(OR(EXACT(V121,'Validation Lists'!$J$2),EXACT(V121,'Validation Lists'!$J$3),EXACT(V121,'Validation Lists'!$J$4),EXACT(V121,'Validation Lists'!$J$5),EXACT(V121,'Validation Lists'!$J$6)))),AND(W121&lt;&gt;"",NOT(OR(EXACT(W121,'Validation Lists'!$K$2),EXACT(W121,'Validation Lists'!$K$3),EXACT(W121,'Validation Lists'!$K$4),EXACT(W121,'Validation Lists'!$K$5)))),AND(X121&lt;&gt;"",NOT(OR(EXACT(X121,'Validation Lists'!$L$2),EXACT(X121,'Validation Lists'!$L$3),EXACT(X121,'Validation Lists'!$L$4),EXACT(X121,'Validation Lists'!$L$5)))),AND(Y121&lt;&gt;"",NOT(OR(EXACT(Y121,'Validation Lists'!$M$2),EXACT(Y121,'Validation Lists'!$M$3),EXACT(Y121,'Validation Lists'!$M$4),EXACT(Y121,'Validation Lists'!$M$5))))),"No condition",IF(OR(B121="",C121="",D121="",M121="",N121="",O121="",I121="",U121="",S121="",T121="",R121="",V121="",W121="",X121="",Y121=""),"",IF(R121="No","Limited / weak",IF(R121="Unknown","Missing",IF(W121="Material contradiction unresolved","Contradictory",IF(W121="Not checked","Missing",IF(OR(X121="Recoverable missing evidence",X121="Material evidence unavailable",X121="Unknown"),"Missing",IF(OR(N121="Unknown or unauthenticated",O121="Cannot reopen",N121="Partly identified",O121="Can reopen with limits",I121="Not available"),"Limited / weak",IF(U121="Historical but still relevant","Limited / weak",IF(U121="Stale or unknown","Stale",IF(S121="Unknown","Missing",IF(OR(S121="Partial match",S121="No match",T121="No",T121="Partly",R121="Partial",M121="Modelled estimate",V121="Single source only",V121="Same-origin / copy chain"),"Limited / weak",IF(V121="Unknown","Missing","Fit")))))))))))))</x:f>
      </x:c>
      <x:c r="AA121" s="39" t="str">
        <x:f>IF(OR(AND(D121&lt;&gt;"",NOT(OR(EXACT(D121,'Validation Lists'!$A$2),EXACT(D121,'Validation Lists'!$A$3),EXACT(D121,'Validation Lists'!$A$4)))),AND(M121&lt;&gt;"",NOT(OR(EXACT(M121,'Validation Lists'!$B$2),EXACT(M121,'Validation Lists'!$B$3),EXACT(M121,'Validation Lists'!$B$4),EXACT(M121,'Validation Lists'!$B$5)))),AND(N121&lt;&gt;"",NOT(OR(EXACT(N121,'Validation Lists'!$C$2),EXACT(N121,'Validation Lists'!$C$3),EXACT(N121,'Validation Lists'!$C$4)))),AND(O121&lt;&gt;"",NOT(OR(EXACT(O121,'Validation Lists'!$D$2),EXACT(O121,'Validation Lists'!$D$3),EXACT(O121,'Validation Lists'!$D$4)))),AND(I121&lt;&gt;"",NOT(OR(EXACT(I121,'Validation Lists'!$E$2),EXACT(I121,'Validation Lists'!$E$3),EXACT(I121,'Validation Lists'!$E$4)))),AND(U121&lt;&gt;"",NOT(OR(EXACT(U121,'Validation Lists'!$F$2),EXACT(U121,'Validation Lists'!$F$3),EXACT(U121,'Validation Lists'!$F$4)))),AND(S121&lt;&gt;"",NOT(OR(EXACT(S121,'Validation Lists'!$G$2),EXACT(S121,'Validation Lists'!$G$3),EXACT(S121,'Validation Lists'!$G$4),EXACT(S121,'Validation Lists'!$G$5)))),AND(T121&lt;&gt;"",NOT(OR(EXACT(T121,'Validation Lists'!$H$2),EXACT(T121,'Validation Lists'!$H$3),EXACT(T121,'Validation Lists'!$H$4)))),AND(R121&lt;&gt;"",NOT(OR(EXACT(R121,'Validation Lists'!$I$2),EXACT(R121,'Validation Lists'!$I$3),EXACT(R121,'Validation Lists'!$I$4),EXACT(R121,'Validation Lists'!$I$5)))),AND(V121&lt;&gt;"",NOT(OR(EXACT(V121,'Validation Lists'!$J$2),EXACT(V121,'Validation Lists'!$J$3),EXACT(V121,'Validation Lists'!$J$4),EXACT(V121,'Validation Lists'!$J$5),EXACT(V121,'Validation Lists'!$J$6)))),AND(W121&lt;&gt;"",NOT(OR(EXACT(W121,'Validation Lists'!$K$2),EXACT(W121,'Validation Lists'!$K$3),EXACT(W121,'Validation Lists'!$K$4),EXACT(W121,'Validation Lists'!$K$5)))),AND(X121&lt;&gt;"",NOT(OR(EXACT(X121,'Validation Lists'!$L$2),EXACT(X121,'Validation Lists'!$L$3),EXACT(X121,'Validation Lists'!$L$4),EXACT(X121,'Validation Lists'!$L$5)))),AND(Y121&lt;&gt;"",NOT(OR(EXACT(Y121,'Validation Lists'!$M$2),EXACT(Y121,'Validation Lists'!$M$3),EXACT(Y121,'Validation Lists'!$M$4),EXACT(Y121,'Validation Lists'!$M$5))))),"No status",IF(OR(B121="",C121="",D121="",M121="",N121="",O121="",I121="",U121="",S121="",T121="",R121="",V121="",W121="",X121="",Y121=""),"",IF(OR(R121="No",R121="Unknown",W121="Material contradiction unresolved",W121="Not checked",X121&lt;&gt;"None"),"Unresolved",IF(OR(N121="Unknown or unauthenticated",O121="Cannot reopen"),IF(AND(D121="Low",M121="Source-reported claim",R121="Yes"),"Supported","Unresolved"),IF(OR(N121="Partly identified",O121="Can reopen with limits",I121="Not available",U121="Historical but still relevant"),IF(OR(M121="Direct observation",AND(M121="Source-reported claim",R121="Yes")),"Supported","Inferred"),IF(U121="Stale or unknown",IF(D121="Low",IF(OR(M121="Direct observation",AND(M121="Source-reported claim",R121="Yes")),"Supported","Inferred"),"Unresolved"),IF(S121="Unknown","Unresolved",IF(S121="Partial match",IF(OR(M121="Direct observation",AND(M121="Source-reported claim",R121="Yes")),"Supported","Inferred"),IF(S121="No match",IF(D121="Low",IF(OR(M121="Direct observation",AND(M121="Source-reported claim",R121="Yes")),"Supported","Inferred"),"Unresolved"),IF(T121="No","Unresolved",IF(OR(T121="Partly",R121="Partial",M121="Modelled estimate"),"Inferred",IF(V121="Unknown","Unresolved",IF(OR(V121="Single source only",V121="Same-origin / copy chain"),IF(OR(M121="Direct observation",AND(M121="Source-reported claim",R121="Yes")),"Supported","Inferred"),"Supported")))))))))))))</x:f>
      </x:c>
      <x:c r="AB121" s="39" t="str">
        <x:f>IF(OR(AND(D121&lt;&gt;"",NOT(OR(EXACT(D121,'Validation Lists'!$A$2),EXACT(D121,'Validation Lists'!$A$3),EXACT(D121,'Validation Lists'!$A$4)))),AND(M121&lt;&gt;"",NOT(OR(EXACT(M121,'Validation Lists'!$B$2),EXACT(M121,'Validation Lists'!$B$3),EXACT(M121,'Validation Lists'!$B$4),EXACT(M121,'Validation Lists'!$B$5)))),AND(N121&lt;&gt;"",NOT(OR(EXACT(N121,'Validation Lists'!$C$2),EXACT(N121,'Validation Lists'!$C$3),EXACT(N121,'Validation Lists'!$C$4)))),AND(O121&lt;&gt;"",NOT(OR(EXACT(O121,'Validation Lists'!$D$2),EXACT(O121,'Validation Lists'!$D$3),EXACT(O121,'Validation Lists'!$D$4)))),AND(I121&lt;&gt;"",NOT(OR(EXACT(I121,'Validation Lists'!$E$2),EXACT(I121,'Validation Lists'!$E$3),EXACT(I121,'Validation Lists'!$E$4)))),AND(U121&lt;&gt;"",NOT(OR(EXACT(U121,'Validation Lists'!$F$2),EXACT(U121,'Validation Lists'!$F$3),EXACT(U121,'Validation Lists'!$F$4)))),AND(S121&lt;&gt;"",NOT(OR(EXACT(S121,'Validation Lists'!$G$2),EXACT(S121,'Validation Lists'!$G$3),EXACT(S121,'Validation Lists'!$G$4),EXACT(S121,'Validation Lists'!$G$5)))),AND(T121&lt;&gt;"",NOT(OR(EXACT(T121,'Validation Lists'!$H$2),EXACT(T121,'Validation Lists'!$H$3),EXACT(T121,'Validation Lists'!$H$4)))),AND(R121&lt;&gt;"",NOT(OR(EXACT(R121,'Validation Lists'!$I$2),EXACT(R121,'Validation Lists'!$I$3),EXACT(R121,'Validation Lists'!$I$4),EXACT(R121,'Validation Lists'!$I$5)))),AND(V121&lt;&gt;"",NOT(OR(EXACT(V121,'Validation Lists'!$J$2),EXACT(V121,'Validation Lists'!$J$3),EXACT(V121,'Validation Lists'!$J$4),EXACT(V121,'Validation Lists'!$J$5),EXACT(V121,'Validation Lists'!$J$6)))),AND(W121&lt;&gt;"",NOT(OR(EXACT(W121,'Validation Lists'!$K$2),EXACT(W121,'Validation Lists'!$K$3),EXACT(W121,'Validation Lists'!$K$4),EXACT(W121,'Validation Lists'!$K$5)))),AND(X121&lt;&gt;"",NOT(OR(EXACT(X121,'Validation Lists'!$L$2),EXACT(X121,'Validation Lists'!$L$3),EXACT(X121,'Validation Lists'!$L$4),EXACT(X121,'Validation Lists'!$L$5)))),AND(Y121&lt;&gt;"",NOT(OR(EXACT(Y121,'Validation Lists'!$M$2),EXACT(Y121,'Validation Lists'!$M$3),EXACT(Y121,'Validation Lists'!$M$4),EXACT(Y121,'Validation Lists'!$M$5))))),"Technical validation error — no outcome",IF(OR(B121="",C121="",D121="",M121="",N121="",O121="",I121="",U121="",S121="",T121="",R121="",V121="",W121="",X121="",Y121=""),"",IF(R121="No","Refuse claim",IF(R121="Unknown","Review required",IF(W121="Material contradiction unresolved",IF(AND(D121="Consequential",X121="Material evidence unavailable"),"Refuse claim","Review required"),IF(W121="Not checked","Review required",IF(OR(X121="Recoverable missing evidence",X121="Unknown"),"Review required",IF(X121="Material evidence unavailable",IF(OR(D121="Material",D121="Consequential"),"Refuse claim","Review required"),IF(OR(N121="Unknown or unauthenticated",O121="Cannot reopen"),IF(D121="Consequential","Refuse claim",IF(AND(D121="Low",M121="Source-reported claim",R121="Yes"),"Use with limits","Review required")),IF(OR(N121="Partly identified",O121="Can reopen with limits"),IF(D121="Low","Use with limits","Review required"),IF(I121="Not available",IF(D121="Low","Use with limits","Review required"),IF(U121="Historical but still relevant","Use with limits",IF(U121="Stale or unknown",IF(D121="Low","Use with limits","Review required"),IF(S121="Unknown","Review required",IF(S121="Partial match",IF(D121="Low","Use with limits","Review required"),IF(S121="No match",IF(D121="Low","Use with limits","Refuse claim"),IF(T121="No","Review required",IF(T121="Partly",IF(D121="Low","Use with limits","Review required"),IF(R121="Partial",IF(D121="Low","Use with limits","Review required"),IF(M121="Modelled estimate",IF(D121="Consequential","Review required","Use with limits"),IF(V121="Unknown","Review required",IF(OR(V121="Single source only",V121="Same-origin / copy chain"),IF(D121="Low","Use with limits","Review required"),IF(Y121="Does not materially change recommendation","No material change","Use")))))))))))))))))))))))</x:f>
      </x:c>
      <x:c r="AC121" s="30"/>
      <x:c r="AD121" s="30"/>
      <x:c r="AE121" s="30"/>
      <x:c r="AF121" s="30"/>
      <x:c r="AG121" s="30"/>
      <x:c r="AH121" s="30"/>
      <x:c r="AI121" s="30"/>
      <x:c r="AJ121" s="30"/>
      <x:c r="AK121" s="30"/>
      <x:c r="AL121" s="30"/>
      <x:c r="AM121" s="43" t="str">
        <x:v>This register governs permitted use from the recorded fields. It does not verify sources, measure reliability or prove commercial outcomes.</x:v>
      </x:c>
    </x:row>
    <x:row r="122">
      <x:c r="A122" s="30"/>
      <x:c r="B122" s="30"/>
      <x:c r="C122" s="30"/>
      <x:c r="D122" s="30"/>
      <x:c r="E122" s="30"/>
      <x:c r="F122" s="30"/>
      <x:c r="G122" s="30"/>
      <x:c r="H122" s="30"/>
      <x:c r="I122" s="30"/>
      <x:c r="J122" s="30"/>
      <x:c r="K122" s="30"/>
      <x:c r="L122" s="30"/>
      <x:c r="M122" s="30"/>
      <x:c r="N122" s="30"/>
      <x:c r="O122" s="30"/>
      <x:c r="P122" s="30"/>
      <x:c r="Q122" s="30"/>
      <x:c r="R122" s="30"/>
      <x:c r="S122" s="30"/>
      <x:c r="T122" s="30"/>
      <x:c r="U122" s="30"/>
      <x:c r="V122" s="30"/>
      <x:c r="W122" s="30"/>
      <x:c r="X122" s="30"/>
      <x:c r="Y122" s="30"/>
      <x:c r="Z122" s="39" t="str">
        <x:f>IF(OR(AND(D122&lt;&gt;"",NOT(OR(EXACT(D122,'Validation Lists'!$A$2),EXACT(D122,'Validation Lists'!$A$3),EXACT(D122,'Validation Lists'!$A$4)))),AND(M122&lt;&gt;"",NOT(OR(EXACT(M122,'Validation Lists'!$B$2),EXACT(M122,'Validation Lists'!$B$3),EXACT(M122,'Validation Lists'!$B$4),EXACT(M122,'Validation Lists'!$B$5)))),AND(N122&lt;&gt;"",NOT(OR(EXACT(N122,'Validation Lists'!$C$2),EXACT(N122,'Validation Lists'!$C$3),EXACT(N122,'Validation Lists'!$C$4)))),AND(O122&lt;&gt;"",NOT(OR(EXACT(O122,'Validation Lists'!$D$2),EXACT(O122,'Validation Lists'!$D$3),EXACT(O122,'Validation Lists'!$D$4)))),AND(I122&lt;&gt;"",NOT(OR(EXACT(I122,'Validation Lists'!$E$2),EXACT(I122,'Validation Lists'!$E$3),EXACT(I122,'Validation Lists'!$E$4)))),AND(U122&lt;&gt;"",NOT(OR(EXACT(U122,'Validation Lists'!$F$2),EXACT(U122,'Validation Lists'!$F$3),EXACT(U122,'Validation Lists'!$F$4)))),AND(S122&lt;&gt;"",NOT(OR(EXACT(S122,'Validation Lists'!$G$2),EXACT(S122,'Validation Lists'!$G$3),EXACT(S122,'Validation Lists'!$G$4),EXACT(S122,'Validation Lists'!$G$5)))),AND(T122&lt;&gt;"",NOT(OR(EXACT(T122,'Validation Lists'!$H$2),EXACT(T122,'Validation Lists'!$H$3),EXACT(T122,'Validation Lists'!$H$4)))),AND(R122&lt;&gt;"",NOT(OR(EXACT(R122,'Validation Lists'!$I$2),EXACT(R122,'Validation Lists'!$I$3),EXACT(R122,'Validation Lists'!$I$4),EXACT(R122,'Validation Lists'!$I$5)))),AND(V122&lt;&gt;"",NOT(OR(EXACT(V122,'Validation Lists'!$J$2),EXACT(V122,'Validation Lists'!$J$3),EXACT(V122,'Validation Lists'!$J$4),EXACT(V122,'Validation Lists'!$J$5),EXACT(V122,'Validation Lists'!$J$6)))),AND(W122&lt;&gt;"",NOT(OR(EXACT(W122,'Validation Lists'!$K$2),EXACT(W122,'Validation Lists'!$K$3),EXACT(W122,'Validation Lists'!$K$4),EXACT(W122,'Validation Lists'!$K$5)))),AND(X122&lt;&gt;"",NOT(OR(EXACT(X122,'Validation Lists'!$L$2),EXACT(X122,'Validation Lists'!$L$3),EXACT(X122,'Validation Lists'!$L$4),EXACT(X122,'Validation Lists'!$L$5)))),AND(Y122&lt;&gt;"",NOT(OR(EXACT(Y122,'Validation Lists'!$M$2),EXACT(Y122,'Validation Lists'!$M$3),EXACT(Y122,'Validation Lists'!$M$4),EXACT(Y122,'Validation Lists'!$M$5))))),"No condition",IF(OR(B122="",C122="",D122="",M122="",N122="",O122="",I122="",U122="",S122="",T122="",R122="",V122="",W122="",X122="",Y122=""),"",IF(R122="No","Limited / weak",IF(R122="Unknown","Missing",IF(W122="Material contradiction unresolved","Contradictory",IF(W122="Not checked","Missing",IF(OR(X122="Recoverable missing evidence",X122="Material evidence unavailable",X122="Unknown"),"Missing",IF(OR(N122="Unknown or unauthenticated",O122="Cannot reopen",N122="Partly identified",O122="Can reopen with limits",I122="Not available"),"Limited / weak",IF(U122="Historical but still relevant","Limited / weak",IF(U122="Stale or unknown","Stale",IF(S122="Unknown","Missing",IF(OR(S122="Partial match",S122="No match",T122="No",T122="Partly",R122="Partial",M122="Modelled estimate",V122="Single source only",V122="Same-origin / copy chain"),"Limited / weak",IF(V122="Unknown","Missing","Fit")))))))))))))</x:f>
      </x:c>
      <x:c r="AA122" s="39" t="str">
        <x:f>IF(OR(AND(D122&lt;&gt;"",NOT(OR(EXACT(D122,'Validation Lists'!$A$2),EXACT(D122,'Validation Lists'!$A$3),EXACT(D122,'Validation Lists'!$A$4)))),AND(M122&lt;&gt;"",NOT(OR(EXACT(M122,'Validation Lists'!$B$2),EXACT(M122,'Validation Lists'!$B$3),EXACT(M122,'Validation Lists'!$B$4),EXACT(M122,'Validation Lists'!$B$5)))),AND(N122&lt;&gt;"",NOT(OR(EXACT(N122,'Validation Lists'!$C$2),EXACT(N122,'Validation Lists'!$C$3),EXACT(N122,'Validation Lists'!$C$4)))),AND(O122&lt;&gt;"",NOT(OR(EXACT(O122,'Validation Lists'!$D$2),EXACT(O122,'Validation Lists'!$D$3),EXACT(O122,'Validation Lists'!$D$4)))),AND(I122&lt;&gt;"",NOT(OR(EXACT(I122,'Validation Lists'!$E$2),EXACT(I122,'Validation Lists'!$E$3),EXACT(I122,'Validation Lists'!$E$4)))),AND(U122&lt;&gt;"",NOT(OR(EXACT(U122,'Validation Lists'!$F$2),EXACT(U122,'Validation Lists'!$F$3),EXACT(U122,'Validation Lists'!$F$4)))),AND(S122&lt;&gt;"",NOT(OR(EXACT(S122,'Validation Lists'!$G$2),EXACT(S122,'Validation Lists'!$G$3),EXACT(S122,'Validation Lists'!$G$4),EXACT(S122,'Validation Lists'!$G$5)))),AND(T122&lt;&gt;"",NOT(OR(EXACT(T122,'Validation Lists'!$H$2),EXACT(T122,'Validation Lists'!$H$3),EXACT(T122,'Validation Lists'!$H$4)))),AND(R122&lt;&gt;"",NOT(OR(EXACT(R122,'Validation Lists'!$I$2),EXACT(R122,'Validation Lists'!$I$3),EXACT(R122,'Validation Lists'!$I$4),EXACT(R122,'Validation Lists'!$I$5)))),AND(V122&lt;&gt;"",NOT(OR(EXACT(V122,'Validation Lists'!$J$2),EXACT(V122,'Validation Lists'!$J$3),EXACT(V122,'Validation Lists'!$J$4),EXACT(V122,'Validation Lists'!$J$5),EXACT(V122,'Validation Lists'!$J$6)))),AND(W122&lt;&gt;"",NOT(OR(EXACT(W122,'Validation Lists'!$K$2),EXACT(W122,'Validation Lists'!$K$3),EXACT(W122,'Validation Lists'!$K$4),EXACT(W122,'Validation Lists'!$K$5)))),AND(X122&lt;&gt;"",NOT(OR(EXACT(X122,'Validation Lists'!$L$2),EXACT(X122,'Validation Lists'!$L$3),EXACT(X122,'Validation Lists'!$L$4),EXACT(X122,'Validation Lists'!$L$5)))),AND(Y122&lt;&gt;"",NOT(OR(EXACT(Y122,'Validation Lists'!$M$2),EXACT(Y122,'Validation Lists'!$M$3),EXACT(Y122,'Validation Lists'!$M$4),EXACT(Y122,'Validation Lists'!$M$5))))),"No status",IF(OR(B122="",C122="",D122="",M122="",N122="",O122="",I122="",U122="",S122="",T122="",R122="",V122="",W122="",X122="",Y122=""),"",IF(OR(R122="No",R122="Unknown",W122="Material contradiction unresolved",W122="Not checked",X122&lt;&gt;"None"),"Unresolved",IF(OR(N122="Unknown or unauthenticated",O122="Cannot reopen"),IF(AND(D122="Low",M122="Source-reported claim",R122="Yes"),"Supported","Unresolved"),IF(OR(N122="Partly identified",O122="Can reopen with limits",I122="Not available",U122="Historical but still relevant"),IF(OR(M122="Direct observation",AND(M122="Source-reported claim",R122="Yes")),"Supported","Inferred"),IF(U122="Stale or unknown",IF(D122="Low",IF(OR(M122="Direct observation",AND(M122="Source-reported claim",R122="Yes")),"Supported","Inferred"),"Unresolved"),IF(S122="Unknown","Unresolved",IF(S122="Partial match",IF(OR(M122="Direct observation",AND(M122="Source-reported claim",R122="Yes")),"Supported","Inferred"),IF(S122="No match",IF(D122="Low",IF(OR(M122="Direct observation",AND(M122="Source-reported claim",R122="Yes")),"Supported","Inferred"),"Unresolved"),IF(T122="No","Unresolved",IF(OR(T122="Partly",R122="Partial",M122="Modelled estimate"),"Inferred",IF(V122="Unknown","Unresolved",IF(OR(V122="Single source only",V122="Same-origin / copy chain"),IF(OR(M122="Direct observation",AND(M122="Source-reported claim",R122="Yes")),"Supported","Inferred"),"Supported")))))))))))))</x:f>
      </x:c>
      <x:c r="AB122" s="39" t="str">
        <x:f>IF(OR(AND(D122&lt;&gt;"",NOT(OR(EXACT(D122,'Validation Lists'!$A$2),EXACT(D122,'Validation Lists'!$A$3),EXACT(D122,'Validation Lists'!$A$4)))),AND(M122&lt;&gt;"",NOT(OR(EXACT(M122,'Validation Lists'!$B$2),EXACT(M122,'Validation Lists'!$B$3),EXACT(M122,'Validation Lists'!$B$4),EXACT(M122,'Validation Lists'!$B$5)))),AND(N122&lt;&gt;"",NOT(OR(EXACT(N122,'Validation Lists'!$C$2),EXACT(N122,'Validation Lists'!$C$3),EXACT(N122,'Validation Lists'!$C$4)))),AND(O122&lt;&gt;"",NOT(OR(EXACT(O122,'Validation Lists'!$D$2),EXACT(O122,'Validation Lists'!$D$3),EXACT(O122,'Validation Lists'!$D$4)))),AND(I122&lt;&gt;"",NOT(OR(EXACT(I122,'Validation Lists'!$E$2),EXACT(I122,'Validation Lists'!$E$3),EXACT(I122,'Validation Lists'!$E$4)))),AND(U122&lt;&gt;"",NOT(OR(EXACT(U122,'Validation Lists'!$F$2),EXACT(U122,'Validation Lists'!$F$3),EXACT(U122,'Validation Lists'!$F$4)))),AND(S122&lt;&gt;"",NOT(OR(EXACT(S122,'Validation Lists'!$G$2),EXACT(S122,'Validation Lists'!$G$3),EXACT(S122,'Validation Lists'!$G$4),EXACT(S122,'Validation Lists'!$G$5)))),AND(T122&lt;&gt;"",NOT(OR(EXACT(T122,'Validation Lists'!$H$2),EXACT(T122,'Validation Lists'!$H$3),EXACT(T122,'Validation Lists'!$H$4)))),AND(R122&lt;&gt;"",NOT(OR(EXACT(R122,'Validation Lists'!$I$2),EXACT(R122,'Validation Lists'!$I$3),EXACT(R122,'Validation Lists'!$I$4),EXACT(R122,'Validation Lists'!$I$5)))),AND(V122&lt;&gt;"",NOT(OR(EXACT(V122,'Validation Lists'!$J$2),EXACT(V122,'Validation Lists'!$J$3),EXACT(V122,'Validation Lists'!$J$4),EXACT(V122,'Validation Lists'!$J$5),EXACT(V122,'Validation Lists'!$J$6)))),AND(W122&lt;&gt;"",NOT(OR(EXACT(W122,'Validation Lists'!$K$2),EXACT(W122,'Validation Lists'!$K$3),EXACT(W122,'Validation Lists'!$K$4),EXACT(W122,'Validation Lists'!$K$5)))),AND(X122&lt;&gt;"",NOT(OR(EXACT(X122,'Validation Lists'!$L$2),EXACT(X122,'Validation Lists'!$L$3),EXACT(X122,'Validation Lists'!$L$4),EXACT(X122,'Validation Lists'!$L$5)))),AND(Y122&lt;&gt;"",NOT(OR(EXACT(Y122,'Validation Lists'!$M$2),EXACT(Y122,'Validation Lists'!$M$3),EXACT(Y122,'Validation Lists'!$M$4),EXACT(Y122,'Validation Lists'!$M$5))))),"Technical validation error — no outcome",IF(OR(B122="",C122="",D122="",M122="",N122="",O122="",I122="",U122="",S122="",T122="",R122="",V122="",W122="",X122="",Y122=""),"",IF(R122="No","Refuse claim",IF(R122="Unknown","Review required",IF(W122="Material contradiction unresolved",IF(AND(D122="Consequential",X122="Material evidence unavailable"),"Refuse claim","Review required"),IF(W122="Not checked","Review required",IF(OR(X122="Recoverable missing evidence",X122="Unknown"),"Review required",IF(X122="Material evidence unavailable",IF(OR(D122="Material",D122="Consequential"),"Refuse claim","Review required"),IF(OR(N122="Unknown or unauthenticated",O122="Cannot reopen"),IF(D122="Consequential","Refuse claim",IF(AND(D122="Low",M122="Source-reported claim",R122="Yes"),"Use with limits","Review required")),IF(OR(N122="Partly identified",O122="Can reopen with limits"),IF(D122="Low","Use with limits","Review required"),IF(I122="Not available",IF(D122="Low","Use with limits","Review required"),IF(U122="Historical but still relevant","Use with limits",IF(U122="Stale or unknown",IF(D122="Low","Use with limits","Review required"),IF(S122="Unknown","Review required",IF(S122="Partial match",IF(D122="Low","Use with limits","Review required"),IF(S122="No match",IF(D122="Low","Use with limits","Refuse claim"),IF(T122="No","Review required",IF(T122="Partly",IF(D122="Low","Use with limits","Review required"),IF(R122="Partial",IF(D122="Low","Use with limits","Review required"),IF(M122="Modelled estimate",IF(D122="Consequential","Review required","Use with limits"),IF(V122="Unknown","Review required",IF(OR(V122="Single source only",V122="Same-origin / copy chain"),IF(D122="Low","Use with limits","Review required"),IF(Y122="Does not materially change recommendation","No material change","Use")))))))))))))))))))))))</x:f>
      </x:c>
      <x:c r="AC122" s="30"/>
      <x:c r="AD122" s="30"/>
      <x:c r="AE122" s="30"/>
      <x:c r="AF122" s="30"/>
      <x:c r="AG122" s="30"/>
      <x:c r="AH122" s="30"/>
      <x:c r="AI122" s="30"/>
      <x:c r="AJ122" s="30"/>
      <x:c r="AK122" s="30"/>
      <x:c r="AL122" s="30"/>
      <x:c r="AM122" s="43" t="str">
        <x:v>This register governs permitted use from the recorded fields. It does not verify sources, measure reliability or prove commercial outcomes.</x:v>
      </x:c>
    </x:row>
    <x:row r="123">
      <x:c r="A123" s="30"/>
      <x:c r="B123" s="30"/>
      <x:c r="C123" s="30"/>
      <x:c r="D123" s="30"/>
      <x:c r="E123" s="30"/>
      <x:c r="F123" s="30"/>
      <x:c r="G123" s="30"/>
      <x:c r="H123" s="30"/>
      <x:c r="I123" s="30"/>
      <x:c r="J123" s="30"/>
      <x:c r="K123" s="30"/>
      <x:c r="L123" s="30"/>
      <x:c r="M123" s="30"/>
      <x:c r="N123" s="30"/>
      <x:c r="O123" s="30"/>
      <x:c r="P123" s="30"/>
      <x:c r="Q123" s="30"/>
      <x:c r="R123" s="30"/>
      <x:c r="S123" s="30"/>
      <x:c r="T123" s="30"/>
      <x:c r="U123" s="30"/>
      <x:c r="V123" s="30"/>
      <x:c r="W123" s="30"/>
      <x:c r="X123" s="30"/>
      <x:c r="Y123" s="30"/>
      <x:c r="Z123" s="39" t="str">
        <x:f>IF(OR(AND(D123&lt;&gt;"",NOT(OR(EXACT(D123,'Validation Lists'!$A$2),EXACT(D123,'Validation Lists'!$A$3),EXACT(D123,'Validation Lists'!$A$4)))),AND(M123&lt;&gt;"",NOT(OR(EXACT(M123,'Validation Lists'!$B$2),EXACT(M123,'Validation Lists'!$B$3),EXACT(M123,'Validation Lists'!$B$4),EXACT(M123,'Validation Lists'!$B$5)))),AND(N123&lt;&gt;"",NOT(OR(EXACT(N123,'Validation Lists'!$C$2),EXACT(N123,'Validation Lists'!$C$3),EXACT(N123,'Validation Lists'!$C$4)))),AND(O123&lt;&gt;"",NOT(OR(EXACT(O123,'Validation Lists'!$D$2),EXACT(O123,'Validation Lists'!$D$3),EXACT(O123,'Validation Lists'!$D$4)))),AND(I123&lt;&gt;"",NOT(OR(EXACT(I123,'Validation Lists'!$E$2),EXACT(I123,'Validation Lists'!$E$3),EXACT(I123,'Validation Lists'!$E$4)))),AND(U123&lt;&gt;"",NOT(OR(EXACT(U123,'Validation Lists'!$F$2),EXACT(U123,'Validation Lists'!$F$3),EXACT(U123,'Validation Lists'!$F$4)))),AND(S123&lt;&gt;"",NOT(OR(EXACT(S123,'Validation Lists'!$G$2),EXACT(S123,'Validation Lists'!$G$3),EXACT(S123,'Validation Lists'!$G$4),EXACT(S123,'Validation Lists'!$G$5)))),AND(T123&lt;&gt;"",NOT(OR(EXACT(T123,'Validation Lists'!$H$2),EXACT(T123,'Validation Lists'!$H$3),EXACT(T123,'Validation Lists'!$H$4)))),AND(R123&lt;&gt;"",NOT(OR(EXACT(R123,'Validation Lists'!$I$2),EXACT(R123,'Validation Lists'!$I$3),EXACT(R123,'Validation Lists'!$I$4),EXACT(R123,'Validation Lists'!$I$5)))),AND(V123&lt;&gt;"",NOT(OR(EXACT(V123,'Validation Lists'!$J$2),EXACT(V123,'Validation Lists'!$J$3),EXACT(V123,'Validation Lists'!$J$4),EXACT(V123,'Validation Lists'!$J$5),EXACT(V123,'Validation Lists'!$J$6)))),AND(W123&lt;&gt;"",NOT(OR(EXACT(W123,'Validation Lists'!$K$2),EXACT(W123,'Validation Lists'!$K$3),EXACT(W123,'Validation Lists'!$K$4),EXACT(W123,'Validation Lists'!$K$5)))),AND(X123&lt;&gt;"",NOT(OR(EXACT(X123,'Validation Lists'!$L$2),EXACT(X123,'Validation Lists'!$L$3),EXACT(X123,'Validation Lists'!$L$4),EXACT(X123,'Validation Lists'!$L$5)))),AND(Y123&lt;&gt;"",NOT(OR(EXACT(Y123,'Validation Lists'!$M$2),EXACT(Y123,'Validation Lists'!$M$3),EXACT(Y123,'Validation Lists'!$M$4),EXACT(Y123,'Validation Lists'!$M$5))))),"No condition",IF(OR(B123="",C123="",D123="",M123="",N123="",O123="",I123="",U123="",S123="",T123="",R123="",V123="",W123="",X123="",Y123=""),"",IF(R123="No","Limited / weak",IF(R123="Unknown","Missing",IF(W123="Material contradiction unresolved","Contradictory",IF(W123="Not checked","Missing",IF(OR(X123="Recoverable missing evidence",X123="Material evidence unavailable",X123="Unknown"),"Missing",IF(OR(N123="Unknown or unauthenticated",O123="Cannot reopen",N123="Partly identified",O123="Can reopen with limits",I123="Not available"),"Limited / weak",IF(U123="Historical but still relevant","Limited / weak",IF(U123="Stale or unknown","Stale",IF(S123="Unknown","Missing",IF(OR(S123="Partial match",S123="No match",T123="No",T123="Partly",R123="Partial",M123="Modelled estimate",V123="Single source only",V123="Same-origin / copy chain"),"Limited / weak",IF(V123="Unknown","Missing","Fit")))))))))))))</x:f>
      </x:c>
      <x:c r="AA123" s="39" t="str">
        <x:f>IF(OR(AND(D123&lt;&gt;"",NOT(OR(EXACT(D123,'Validation Lists'!$A$2),EXACT(D123,'Validation Lists'!$A$3),EXACT(D123,'Validation Lists'!$A$4)))),AND(M123&lt;&gt;"",NOT(OR(EXACT(M123,'Validation Lists'!$B$2),EXACT(M123,'Validation Lists'!$B$3),EXACT(M123,'Validation Lists'!$B$4),EXACT(M123,'Validation Lists'!$B$5)))),AND(N123&lt;&gt;"",NOT(OR(EXACT(N123,'Validation Lists'!$C$2),EXACT(N123,'Validation Lists'!$C$3),EXACT(N123,'Validation Lists'!$C$4)))),AND(O123&lt;&gt;"",NOT(OR(EXACT(O123,'Validation Lists'!$D$2),EXACT(O123,'Validation Lists'!$D$3),EXACT(O123,'Validation Lists'!$D$4)))),AND(I123&lt;&gt;"",NOT(OR(EXACT(I123,'Validation Lists'!$E$2),EXACT(I123,'Validation Lists'!$E$3),EXACT(I123,'Validation Lists'!$E$4)))),AND(U123&lt;&gt;"",NOT(OR(EXACT(U123,'Validation Lists'!$F$2),EXACT(U123,'Validation Lists'!$F$3),EXACT(U123,'Validation Lists'!$F$4)))),AND(S123&lt;&gt;"",NOT(OR(EXACT(S123,'Validation Lists'!$G$2),EXACT(S123,'Validation Lists'!$G$3),EXACT(S123,'Validation Lists'!$G$4),EXACT(S123,'Validation Lists'!$G$5)))),AND(T123&lt;&gt;"",NOT(OR(EXACT(T123,'Validation Lists'!$H$2),EXACT(T123,'Validation Lists'!$H$3),EXACT(T123,'Validation Lists'!$H$4)))),AND(R123&lt;&gt;"",NOT(OR(EXACT(R123,'Validation Lists'!$I$2),EXACT(R123,'Validation Lists'!$I$3),EXACT(R123,'Validation Lists'!$I$4),EXACT(R123,'Validation Lists'!$I$5)))),AND(V123&lt;&gt;"",NOT(OR(EXACT(V123,'Validation Lists'!$J$2),EXACT(V123,'Validation Lists'!$J$3),EXACT(V123,'Validation Lists'!$J$4),EXACT(V123,'Validation Lists'!$J$5),EXACT(V123,'Validation Lists'!$J$6)))),AND(W123&lt;&gt;"",NOT(OR(EXACT(W123,'Validation Lists'!$K$2),EXACT(W123,'Validation Lists'!$K$3),EXACT(W123,'Validation Lists'!$K$4),EXACT(W123,'Validation Lists'!$K$5)))),AND(X123&lt;&gt;"",NOT(OR(EXACT(X123,'Validation Lists'!$L$2),EXACT(X123,'Validation Lists'!$L$3),EXACT(X123,'Validation Lists'!$L$4),EXACT(X123,'Validation Lists'!$L$5)))),AND(Y123&lt;&gt;"",NOT(OR(EXACT(Y123,'Validation Lists'!$M$2),EXACT(Y123,'Validation Lists'!$M$3),EXACT(Y123,'Validation Lists'!$M$4),EXACT(Y123,'Validation Lists'!$M$5))))),"No status",IF(OR(B123="",C123="",D123="",M123="",N123="",O123="",I123="",U123="",S123="",T123="",R123="",V123="",W123="",X123="",Y123=""),"",IF(OR(R123="No",R123="Unknown",W123="Material contradiction unresolved",W123="Not checked",X123&lt;&gt;"None"),"Unresolved",IF(OR(N123="Unknown or unauthenticated",O123="Cannot reopen"),IF(AND(D123="Low",M123="Source-reported claim",R123="Yes"),"Supported","Unresolved"),IF(OR(N123="Partly identified",O123="Can reopen with limits",I123="Not available",U123="Historical but still relevant"),IF(OR(M123="Direct observation",AND(M123="Source-reported claim",R123="Yes")),"Supported","Inferred"),IF(U123="Stale or unknown",IF(D123="Low",IF(OR(M123="Direct observation",AND(M123="Source-reported claim",R123="Yes")),"Supported","Inferred"),"Unresolved"),IF(S123="Unknown","Unresolved",IF(S123="Partial match",IF(OR(M123="Direct observation",AND(M123="Source-reported claim",R123="Yes")),"Supported","Inferred"),IF(S123="No match",IF(D123="Low",IF(OR(M123="Direct observation",AND(M123="Source-reported claim",R123="Yes")),"Supported","Inferred"),"Unresolved"),IF(T123="No","Unresolved",IF(OR(T123="Partly",R123="Partial",M123="Modelled estimate"),"Inferred",IF(V123="Unknown","Unresolved",IF(OR(V123="Single source only",V123="Same-origin / copy chain"),IF(OR(M123="Direct observation",AND(M123="Source-reported claim",R123="Yes")),"Supported","Inferred"),"Supported")))))))))))))</x:f>
      </x:c>
      <x:c r="AB123" s="39" t="str">
        <x:f>IF(OR(AND(D123&lt;&gt;"",NOT(OR(EXACT(D123,'Validation Lists'!$A$2),EXACT(D123,'Validation Lists'!$A$3),EXACT(D123,'Validation Lists'!$A$4)))),AND(M123&lt;&gt;"",NOT(OR(EXACT(M123,'Validation Lists'!$B$2),EXACT(M123,'Validation Lists'!$B$3),EXACT(M123,'Validation Lists'!$B$4),EXACT(M123,'Validation Lists'!$B$5)))),AND(N123&lt;&gt;"",NOT(OR(EXACT(N123,'Validation Lists'!$C$2),EXACT(N123,'Validation Lists'!$C$3),EXACT(N123,'Validation Lists'!$C$4)))),AND(O123&lt;&gt;"",NOT(OR(EXACT(O123,'Validation Lists'!$D$2),EXACT(O123,'Validation Lists'!$D$3),EXACT(O123,'Validation Lists'!$D$4)))),AND(I123&lt;&gt;"",NOT(OR(EXACT(I123,'Validation Lists'!$E$2),EXACT(I123,'Validation Lists'!$E$3),EXACT(I123,'Validation Lists'!$E$4)))),AND(U123&lt;&gt;"",NOT(OR(EXACT(U123,'Validation Lists'!$F$2),EXACT(U123,'Validation Lists'!$F$3),EXACT(U123,'Validation Lists'!$F$4)))),AND(S123&lt;&gt;"",NOT(OR(EXACT(S123,'Validation Lists'!$G$2),EXACT(S123,'Validation Lists'!$G$3),EXACT(S123,'Validation Lists'!$G$4),EXACT(S123,'Validation Lists'!$G$5)))),AND(T123&lt;&gt;"",NOT(OR(EXACT(T123,'Validation Lists'!$H$2),EXACT(T123,'Validation Lists'!$H$3),EXACT(T123,'Validation Lists'!$H$4)))),AND(R123&lt;&gt;"",NOT(OR(EXACT(R123,'Validation Lists'!$I$2),EXACT(R123,'Validation Lists'!$I$3),EXACT(R123,'Validation Lists'!$I$4),EXACT(R123,'Validation Lists'!$I$5)))),AND(V123&lt;&gt;"",NOT(OR(EXACT(V123,'Validation Lists'!$J$2),EXACT(V123,'Validation Lists'!$J$3),EXACT(V123,'Validation Lists'!$J$4),EXACT(V123,'Validation Lists'!$J$5),EXACT(V123,'Validation Lists'!$J$6)))),AND(W123&lt;&gt;"",NOT(OR(EXACT(W123,'Validation Lists'!$K$2),EXACT(W123,'Validation Lists'!$K$3),EXACT(W123,'Validation Lists'!$K$4),EXACT(W123,'Validation Lists'!$K$5)))),AND(X123&lt;&gt;"",NOT(OR(EXACT(X123,'Validation Lists'!$L$2),EXACT(X123,'Validation Lists'!$L$3),EXACT(X123,'Validation Lists'!$L$4),EXACT(X123,'Validation Lists'!$L$5)))),AND(Y123&lt;&gt;"",NOT(OR(EXACT(Y123,'Validation Lists'!$M$2),EXACT(Y123,'Validation Lists'!$M$3),EXACT(Y123,'Validation Lists'!$M$4),EXACT(Y123,'Validation Lists'!$M$5))))),"Technical validation error — no outcome",IF(OR(B123="",C123="",D123="",M123="",N123="",O123="",I123="",U123="",S123="",T123="",R123="",V123="",W123="",X123="",Y123=""),"",IF(R123="No","Refuse claim",IF(R123="Unknown","Review required",IF(W123="Material contradiction unresolved",IF(AND(D123="Consequential",X123="Material evidence unavailable"),"Refuse claim","Review required"),IF(W123="Not checked","Review required",IF(OR(X123="Recoverable missing evidence",X123="Unknown"),"Review required",IF(X123="Material evidence unavailable",IF(OR(D123="Material",D123="Consequential"),"Refuse claim","Review required"),IF(OR(N123="Unknown or unauthenticated",O123="Cannot reopen"),IF(D123="Consequential","Refuse claim",IF(AND(D123="Low",M123="Source-reported claim",R123="Yes"),"Use with limits","Review required")),IF(OR(N123="Partly identified",O123="Can reopen with limits"),IF(D123="Low","Use with limits","Review required"),IF(I123="Not available",IF(D123="Low","Use with limits","Review required"),IF(U123="Historical but still relevant","Use with limits",IF(U123="Stale or unknown",IF(D123="Low","Use with limits","Review required"),IF(S123="Unknown","Review required",IF(S123="Partial match",IF(D123="Low","Use with limits","Review required"),IF(S123="No match",IF(D123="Low","Use with limits","Refuse claim"),IF(T123="No","Review required",IF(T123="Partly",IF(D123="Low","Use with limits","Review required"),IF(R123="Partial",IF(D123="Low","Use with limits","Review required"),IF(M123="Modelled estimate",IF(D123="Consequential","Review required","Use with limits"),IF(V123="Unknown","Review required",IF(OR(V123="Single source only",V123="Same-origin / copy chain"),IF(D123="Low","Use with limits","Review required"),IF(Y123="Does not materially change recommendation","No material change","Use")))))))))))))))))))))))</x:f>
      </x:c>
      <x:c r="AC123" s="30"/>
      <x:c r="AD123" s="30"/>
      <x:c r="AE123" s="30"/>
      <x:c r="AF123" s="30"/>
      <x:c r="AG123" s="30"/>
      <x:c r="AH123" s="30"/>
      <x:c r="AI123" s="30"/>
      <x:c r="AJ123" s="30"/>
      <x:c r="AK123" s="30"/>
      <x:c r="AL123" s="30"/>
      <x:c r="AM123" s="43" t="str">
        <x:v>This register governs permitted use from the recorded fields. It does not verify sources, measure reliability or prove commercial outcomes.</x:v>
      </x:c>
    </x:row>
    <x:row r="124">
      <x:c r="A124" s="30"/>
      <x:c r="B124" s="30"/>
      <x:c r="C124" s="30"/>
      <x:c r="D124" s="30"/>
      <x:c r="E124" s="30"/>
      <x:c r="F124" s="30"/>
      <x:c r="G124" s="30"/>
      <x:c r="H124" s="30"/>
      <x:c r="I124" s="30"/>
      <x:c r="J124" s="30"/>
      <x:c r="K124" s="30"/>
      <x:c r="L124" s="30"/>
      <x:c r="M124" s="30"/>
      <x:c r="N124" s="30"/>
      <x:c r="O124" s="30"/>
      <x:c r="P124" s="30"/>
      <x:c r="Q124" s="30"/>
      <x:c r="R124" s="30"/>
      <x:c r="S124" s="30"/>
      <x:c r="T124" s="30"/>
      <x:c r="U124" s="30"/>
      <x:c r="V124" s="30"/>
      <x:c r="W124" s="30"/>
      <x:c r="X124" s="30"/>
      <x:c r="Y124" s="30"/>
      <x:c r="Z124" s="39" t="str">
        <x:f>IF(OR(AND(D124&lt;&gt;"",NOT(OR(EXACT(D124,'Validation Lists'!$A$2),EXACT(D124,'Validation Lists'!$A$3),EXACT(D124,'Validation Lists'!$A$4)))),AND(M124&lt;&gt;"",NOT(OR(EXACT(M124,'Validation Lists'!$B$2),EXACT(M124,'Validation Lists'!$B$3),EXACT(M124,'Validation Lists'!$B$4),EXACT(M124,'Validation Lists'!$B$5)))),AND(N124&lt;&gt;"",NOT(OR(EXACT(N124,'Validation Lists'!$C$2),EXACT(N124,'Validation Lists'!$C$3),EXACT(N124,'Validation Lists'!$C$4)))),AND(O124&lt;&gt;"",NOT(OR(EXACT(O124,'Validation Lists'!$D$2),EXACT(O124,'Validation Lists'!$D$3),EXACT(O124,'Validation Lists'!$D$4)))),AND(I124&lt;&gt;"",NOT(OR(EXACT(I124,'Validation Lists'!$E$2),EXACT(I124,'Validation Lists'!$E$3),EXACT(I124,'Validation Lists'!$E$4)))),AND(U124&lt;&gt;"",NOT(OR(EXACT(U124,'Validation Lists'!$F$2),EXACT(U124,'Validation Lists'!$F$3),EXACT(U124,'Validation Lists'!$F$4)))),AND(S124&lt;&gt;"",NOT(OR(EXACT(S124,'Validation Lists'!$G$2),EXACT(S124,'Validation Lists'!$G$3),EXACT(S124,'Validation Lists'!$G$4),EXACT(S124,'Validation Lists'!$G$5)))),AND(T124&lt;&gt;"",NOT(OR(EXACT(T124,'Validation Lists'!$H$2),EXACT(T124,'Validation Lists'!$H$3),EXACT(T124,'Validation Lists'!$H$4)))),AND(R124&lt;&gt;"",NOT(OR(EXACT(R124,'Validation Lists'!$I$2),EXACT(R124,'Validation Lists'!$I$3),EXACT(R124,'Validation Lists'!$I$4),EXACT(R124,'Validation Lists'!$I$5)))),AND(V124&lt;&gt;"",NOT(OR(EXACT(V124,'Validation Lists'!$J$2),EXACT(V124,'Validation Lists'!$J$3),EXACT(V124,'Validation Lists'!$J$4),EXACT(V124,'Validation Lists'!$J$5),EXACT(V124,'Validation Lists'!$J$6)))),AND(W124&lt;&gt;"",NOT(OR(EXACT(W124,'Validation Lists'!$K$2),EXACT(W124,'Validation Lists'!$K$3),EXACT(W124,'Validation Lists'!$K$4),EXACT(W124,'Validation Lists'!$K$5)))),AND(X124&lt;&gt;"",NOT(OR(EXACT(X124,'Validation Lists'!$L$2),EXACT(X124,'Validation Lists'!$L$3),EXACT(X124,'Validation Lists'!$L$4),EXACT(X124,'Validation Lists'!$L$5)))),AND(Y124&lt;&gt;"",NOT(OR(EXACT(Y124,'Validation Lists'!$M$2),EXACT(Y124,'Validation Lists'!$M$3),EXACT(Y124,'Validation Lists'!$M$4),EXACT(Y124,'Validation Lists'!$M$5))))),"No condition",IF(OR(B124="",C124="",D124="",M124="",N124="",O124="",I124="",U124="",S124="",T124="",R124="",V124="",W124="",X124="",Y124=""),"",IF(R124="No","Limited / weak",IF(R124="Unknown","Missing",IF(W124="Material contradiction unresolved","Contradictory",IF(W124="Not checked","Missing",IF(OR(X124="Recoverable missing evidence",X124="Material evidence unavailable",X124="Unknown"),"Missing",IF(OR(N124="Unknown or unauthenticated",O124="Cannot reopen",N124="Partly identified",O124="Can reopen with limits",I124="Not available"),"Limited / weak",IF(U124="Historical but still relevant","Limited / weak",IF(U124="Stale or unknown","Stale",IF(S124="Unknown","Missing",IF(OR(S124="Partial match",S124="No match",T124="No",T124="Partly",R124="Partial",M124="Modelled estimate",V124="Single source only",V124="Same-origin / copy chain"),"Limited / weak",IF(V124="Unknown","Missing","Fit")))))))))))))</x:f>
      </x:c>
      <x:c r="AA124" s="39" t="str">
        <x:f>IF(OR(AND(D124&lt;&gt;"",NOT(OR(EXACT(D124,'Validation Lists'!$A$2),EXACT(D124,'Validation Lists'!$A$3),EXACT(D124,'Validation Lists'!$A$4)))),AND(M124&lt;&gt;"",NOT(OR(EXACT(M124,'Validation Lists'!$B$2),EXACT(M124,'Validation Lists'!$B$3),EXACT(M124,'Validation Lists'!$B$4),EXACT(M124,'Validation Lists'!$B$5)))),AND(N124&lt;&gt;"",NOT(OR(EXACT(N124,'Validation Lists'!$C$2),EXACT(N124,'Validation Lists'!$C$3),EXACT(N124,'Validation Lists'!$C$4)))),AND(O124&lt;&gt;"",NOT(OR(EXACT(O124,'Validation Lists'!$D$2),EXACT(O124,'Validation Lists'!$D$3),EXACT(O124,'Validation Lists'!$D$4)))),AND(I124&lt;&gt;"",NOT(OR(EXACT(I124,'Validation Lists'!$E$2),EXACT(I124,'Validation Lists'!$E$3),EXACT(I124,'Validation Lists'!$E$4)))),AND(U124&lt;&gt;"",NOT(OR(EXACT(U124,'Validation Lists'!$F$2),EXACT(U124,'Validation Lists'!$F$3),EXACT(U124,'Validation Lists'!$F$4)))),AND(S124&lt;&gt;"",NOT(OR(EXACT(S124,'Validation Lists'!$G$2),EXACT(S124,'Validation Lists'!$G$3),EXACT(S124,'Validation Lists'!$G$4),EXACT(S124,'Validation Lists'!$G$5)))),AND(T124&lt;&gt;"",NOT(OR(EXACT(T124,'Validation Lists'!$H$2),EXACT(T124,'Validation Lists'!$H$3),EXACT(T124,'Validation Lists'!$H$4)))),AND(R124&lt;&gt;"",NOT(OR(EXACT(R124,'Validation Lists'!$I$2),EXACT(R124,'Validation Lists'!$I$3),EXACT(R124,'Validation Lists'!$I$4),EXACT(R124,'Validation Lists'!$I$5)))),AND(V124&lt;&gt;"",NOT(OR(EXACT(V124,'Validation Lists'!$J$2),EXACT(V124,'Validation Lists'!$J$3),EXACT(V124,'Validation Lists'!$J$4),EXACT(V124,'Validation Lists'!$J$5),EXACT(V124,'Validation Lists'!$J$6)))),AND(W124&lt;&gt;"",NOT(OR(EXACT(W124,'Validation Lists'!$K$2),EXACT(W124,'Validation Lists'!$K$3),EXACT(W124,'Validation Lists'!$K$4),EXACT(W124,'Validation Lists'!$K$5)))),AND(X124&lt;&gt;"",NOT(OR(EXACT(X124,'Validation Lists'!$L$2),EXACT(X124,'Validation Lists'!$L$3),EXACT(X124,'Validation Lists'!$L$4),EXACT(X124,'Validation Lists'!$L$5)))),AND(Y124&lt;&gt;"",NOT(OR(EXACT(Y124,'Validation Lists'!$M$2),EXACT(Y124,'Validation Lists'!$M$3),EXACT(Y124,'Validation Lists'!$M$4),EXACT(Y124,'Validation Lists'!$M$5))))),"No status",IF(OR(B124="",C124="",D124="",M124="",N124="",O124="",I124="",U124="",S124="",T124="",R124="",V124="",W124="",X124="",Y124=""),"",IF(OR(R124="No",R124="Unknown",W124="Material contradiction unresolved",W124="Not checked",X124&lt;&gt;"None"),"Unresolved",IF(OR(N124="Unknown or unauthenticated",O124="Cannot reopen"),IF(AND(D124="Low",M124="Source-reported claim",R124="Yes"),"Supported","Unresolved"),IF(OR(N124="Partly identified",O124="Can reopen with limits",I124="Not available",U124="Historical but still relevant"),IF(OR(M124="Direct observation",AND(M124="Source-reported claim",R124="Yes")),"Supported","Inferred"),IF(U124="Stale or unknown",IF(D124="Low",IF(OR(M124="Direct observation",AND(M124="Source-reported claim",R124="Yes")),"Supported","Inferred"),"Unresolved"),IF(S124="Unknown","Unresolved",IF(S124="Partial match",IF(OR(M124="Direct observation",AND(M124="Source-reported claim",R124="Yes")),"Supported","Inferred"),IF(S124="No match",IF(D124="Low",IF(OR(M124="Direct observation",AND(M124="Source-reported claim",R124="Yes")),"Supported","Inferred"),"Unresolved"),IF(T124="No","Unresolved",IF(OR(T124="Partly",R124="Partial",M124="Modelled estimate"),"Inferred",IF(V124="Unknown","Unresolved",IF(OR(V124="Single source only",V124="Same-origin / copy chain"),IF(OR(M124="Direct observation",AND(M124="Source-reported claim",R124="Yes")),"Supported","Inferred"),"Supported")))))))))))))</x:f>
      </x:c>
      <x:c r="AB124" s="39" t="str">
        <x:f>IF(OR(AND(D124&lt;&gt;"",NOT(OR(EXACT(D124,'Validation Lists'!$A$2),EXACT(D124,'Validation Lists'!$A$3),EXACT(D124,'Validation Lists'!$A$4)))),AND(M124&lt;&gt;"",NOT(OR(EXACT(M124,'Validation Lists'!$B$2),EXACT(M124,'Validation Lists'!$B$3),EXACT(M124,'Validation Lists'!$B$4),EXACT(M124,'Validation Lists'!$B$5)))),AND(N124&lt;&gt;"",NOT(OR(EXACT(N124,'Validation Lists'!$C$2),EXACT(N124,'Validation Lists'!$C$3),EXACT(N124,'Validation Lists'!$C$4)))),AND(O124&lt;&gt;"",NOT(OR(EXACT(O124,'Validation Lists'!$D$2),EXACT(O124,'Validation Lists'!$D$3),EXACT(O124,'Validation Lists'!$D$4)))),AND(I124&lt;&gt;"",NOT(OR(EXACT(I124,'Validation Lists'!$E$2),EXACT(I124,'Validation Lists'!$E$3),EXACT(I124,'Validation Lists'!$E$4)))),AND(U124&lt;&gt;"",NOT(OR(EXACT(U124,'Validation Lists'!$F$2),EXACT(U124,'Validation Lists'!$F$3),EXACT(U124,'Validation Lists'!$F$4)))),AND(S124&lt;&gt;"",NOT(OR(EXACT(S124,'Validation Lists'!$G$2),EXACT(S124,'Validation Lists'!$G$3),EXACT(S124,'Validation Lists'!$G$4),EXACT(S124,'Validation Lists'!$G$5)))),AND(T124&lt;&gt;"",NOT(OR(EXACT(T124,'Validation Lists'!$H$2),EXACT(T124,'Validation Lists'!$H$3),EXACT(T124,'Validation Lists'!$H$4)))),AND(R124&lt;&gt;"",NOT(OR(EXACT(R124,'Validation Lists'!$I$2),EXACT(R124,'Validation Lists'!$I$3),EXACT(R124,'Validation Lists'!$I$4),EXACT(R124,'Validation Lists'!$I$5)))),AND(V124&lt;&gt;"",NOT(OR(EXACT(V124,'Validation Lists'!$J$2),EXACT(V124,'Validation Lists'!$J$3),EXACT(V124,'Validation Lists'!$J$4),EXACT(V124,'Validation Lists'!$J$5),EXACT(V124,'Validation Lists'!$J$6)))),AND(W124&lt;&gt;"",NOT(OR(EXACT(W124,'Validation Lists'!$K$2),EXACT(W124,'Validation Lists'!$K$3),EXACT(W124,'Validation Lists'!$K$4),EXACT(W124,'Validation Lists'!$K$5)))),AND(X124&lt;&gt;"",NOT(OR(EXACT(X124,'Validation Lists'!$L$2),EXACT(X124,'Validation Lists'!$L$3),EXACT(X124,'Validation Lists'!$L$4),EXACT(X124,'Validation Lists'!$L$5)))),AND(Y124&lt;&gt;"",NOT(OR(EXACT(Y124,'Validation Lists'!$M$2),EXACT(Y124,'Validation Lists'!$M$3),EXACT(Y124,'Validation Lists'!$M$4),EXACT(Y124,'Validation Lists'!$M$5))))),"Technical validation error — no outcome",IF(OR(B124="",C124="",D124="",M124="",N124="",O124="",I124="",U124="",S124="",T124="",R124="",V124="",W124="",X124="",Y124=""),"",IF(R124="No","Refuse claim",IF(R124="Unknown","Review required",IF(W124="Material contradiction unresolved",IF(AND(D124="Consequential",X124="Material evidence unavailable"),"Refuse claim","Review required"),IF(W124="Not checked","Review required",IF(OR(X124="Recoverable missing evidence",X124="Unknown"),"Review required",IF(X124="Material evidence unavailable",IF(OR(D124="Material",D124="Consequential"),"Refuse claim","Review required"),IF(OR(N124="Unknown or unauthenticated",O124="Cannot reopen"),IF(D124="Consequential","Refuse claim",IF(AND(D124="Low",M124="Source-reported claim",R124="Yes"),"Use with limits","Review required")),IF(OR(N124="Partly identified",O124="Can reopen with limits"),IF(D124="Low","Use with limits","Review required"),IF(I124="Not available",IF(D124="Low","Use with limits","Review required"),IF(U124="Historical but still relevant","Use with limits",IF(U124="Stale or unknown",IF(D124="Low","Use with limits","Review required"),IF(S124="Unknown","Review required",IF(S124="Partial match",IF(D124="Low","Use with limits","Review required"),IF(S124="No match",IF(D124="Low","Use with limits","Refuse claim"),IF(T124="No","Review required",IF(T124="Partly",IF(D124="Low","Use with limits","Review required"),IF(R124="Partial",IF(D124="Low","Use with limits","Review required"),IF(M124="Modelled estimate",IF(D124="Consequential","Review required","Use with limits"),IF(V124="Unknown","Review required",IF(OR(V124="Single source only",V124="Same-origin / copy chain"),IF(D124="Low","Use with limits","Review required"),IF(Y124="Does not materially change recommendation","No material change","Use")))))))))))))))))))))))</x:f>
      </x:c>
      <x:c r="AC124" s="30"/>
      <x:c r="AD124" s="30"/>
      <x:c r="AE124" s="30"/>
      <x:c r="AF124" s="30"/>
      <x:c r="AG124" s="30"/>
      <x:c r="AH124" s="30"/>
      <x:c r="AI124" s="30"/>
      <x:c r="AJ124" s="30"/>
      <x:c r="AK124" s="30"/>
      <x:c r="AL124" s="30"/>
      <x:c r="AM124" s="43" t="str">
        <x:v>This register governs permitted use from the recorded fields. It does not verify sources, measure reliability or prove commercial outcomes.</x:v>
      </x:c>
    </x:row>
    <x:row r="125">
      <x:c r="A125" s="30"/>
      <x:c r="B125" s="30"/>
      <x:c r="C125" s="30"/>
      <x:c r="D125" s="30"/>
      <x:c r="E125" s="30"/>
      <x:c r="F125" s="30"/>
      <x:c r="G125" s="30"/>
      <x:c r="H125" s="30"/>
      <x:c r="I125" s="30"/>
      <x:c r="J125" s="30"/>
      <x:c r="K125" s="30"/>
      <x:c r="L125" s="30"/>
      <x:c r="M125" s="30"/>
      <x:c r="N125" s="30"/>
      <x:c r="O125" s="30"/>
      <x:c r="P125" s="30"/>
      <x:c r="Q125" s="30"/>
      <x:c r="R125" s="30"/>
      <x:c r="S125" s="30"/>
      <x:c r="T125" s="30"/>
      <x:c r="U125" s="30"/>
      <x:c r="V125" s="30"/>
      <x:c r="W125" s="30"/>
      <x:c r="X125" s="30"/>
      <x:c r="Y125" s="30"/>
      <x:c r="Z125" s="39" t="str">
        <x:f>IF(OR(AND(D125&lt;&gt;"",NOT(OR(EXACT(D125,'Validation Lists'!$A$2),EXACT(D125,'Validation Lists'!$A$3),EXACT(D125,'Validation Lists'!$A$4)))),AND(M125&lt;&gt;"",NOT(OR(EXACT(M125,'Validation Lists'!$B$2),EXACT(M125,'Validation Lists'!$B$3),EXACT(M125,'Validation Lists'!$B$4),EXACT(M125,'Validation Lists'!$B$5)))),AND(N125&lt;&gt;"",NOT(OR(EXACT(N125,'Validation Lists'!$C$2),EXACT(N125,'Validation Lists'!$C$3),EXACT(N125,'Validation Lists'!$C$4)))),AND(O125&lt;&gt;"",NOT(OR(EXACT(O125,'Validation Lists'!$D$2),EXACT(O125,'Validation Lists'!$D$3),EXACT(O125,'Validation Lists'!$D$4)))),AND(I125&lt;&gt;"",NOT(OR(EXACT(I125,'Validation Lists'!$E$2),EXACT(I125,'Validation Lists'!$E$3),EXACT(I125,'Validation Lists'!$E$4)))),AND(U125&lt;&gt;"",NOT(OR(EXACT(U125,'Validation Lists'!$F$2),EXACT(U125,'Validation Lists'!$F$3),EXACT(U125,'Validation Lists'!$F$4)))),AND(S125&lt;&gt;"",NOT(OR(EXACT(S125,'Validation Lists'!$G$2),EXACT(S125,'Validation Lists'!$G$3),EXACT(S125,'Validation Lists'!$G$4),EXACT(S125,'Validation Lists'!$G$5)))),AND(T125&lt;&gt;"",NOT(OR(EXACT(T125,'Validation Lists'!$H$2),EXACT(T125,'Validation Lists'!$H$3),EXACT(T125,'Validation Lists'!$H$4)))),AND(R125&lt;&gt;"",NOT(OR(EXACT(R125,'Validation Lists'!$I$2),EXACT(R125,'Validation Lists'!$I$3),EXACT(R125,'Validation Lists'!$I$4),EXACT(R125,'Validation Lists'!$I$5)))),AND(V125&lt;&gt;"",NOT(OR(EXACT(V125,'Validation Lists'!$J$2),EXACT(V125,'Validation Lists'!$J$3),EXACT(V125,'Validation Lists'!$J$4),EXACT(V125,'Validation Lists'!$J$5),EXACT(V125,'Validation Lists'!$J$6)))),AND(W125&lt;&gt;"",NOT(OR(EXACT(W125,'Validation Lists'!$K$2),EXACT(W125,'Validation Lists'!$K$3),EXACT(W125,'Validation Lists'!$K$4),EXACT(W125,'Validation Lists'!$K$5)))),AND(X125&lt;&gt;"",NOT(OR(EXACT(X125,'Validation Lists'!$L$2),EXACT(X125,'Validation Lists'!$L$3),EXACT(X125,'Validation Lists'!$L$4),EXACT(X125,'Validation Lists'!$L$5)))),AND(Y125&lt;&gt;"",NOT(OR(EXACT(Y125,'Validation Lists'!$M$2),EXACT(Y125,'Validation Lists'!$M$3),EXACT(Y125,'Validation Lists'!$M$4),EXACT(Y125,'Validation Lists'!$M$5))))),"No condition",IF(OR(B125="",C125="",D125="",M125="",N125="",O125="",I125="",U125="",S125="",T125="",R125="",V125="",W125="",X125="",Y125=""),"",IF(R125="No","Limited / weak",IF(R125="Unknown","Missing",IF(W125="Material contradiction unresolved","Contradictory",IF(W125="Not checked","Missing",IF(OR(X125="Recoverable missing evidence",X125="Material evidence unavailable",X125="Unknown"),"Missing",IF(OR(N125="Unknown or unauthenticated",O125="Cannot reopen",N125="Partly identified",O125="Can reopen with limits",I125="Not available"),"Limited / weak",IF(U125="Historical but still relevant","Limited / weak",IF(U125="Stale or unknown","Stale",IF(S125="Unknown","Missing",IF(OR(S125="Partial match",S125="No match",T125="No",T125="Partly",R125="Partial",M125="Modelled estimate",V125="Single source only",V125="Same-origin / copy chain"),"Limited / weak",IF(V125="Unknown","Missing","Fit")))))))))))))</x:f>
      </x:c>
      <x:c r="AA125" s="39" t="str">
        <x:f>IF(OR(AND(D125&lt;&gt;"",NOT(OR(EXACT(D125,'Validation Lists'!$A$2),EXACT(D125,'Validation Lists'!$A$3),EXACT(D125,'Validation Lists'!$A$4)))),AND(M125&lt;&gt;"",NOT(OR(EXACT(M125,'Validation Lists'!$B$2),EXACT(M125,'Validation Lists'!$B$3),EXACT(M125,'Validation Lists'!$B$4),EXACT(M125,'Validation Lists'!$B$5)))),AND(N125&lt;&gt;"",NOT(OR(EXACT(N125,'Validation Lists'!$C$2),EXACT(N125,'Validation Lists'!$C$3),EXACT(N125,'Validation Lists'!$C$4)))),AND(O125&lt;&gt;"",NOT(OR(EXACT(O125,'Validation Lists'!$D$2),EXACT(O125,'Validation Lists'!$D$3),EXACT(O125,'Validation Lists'!$D$4)))),AND(I125&lt;&gt;"",NOT(OR(EXACT(I125,'Validation Lists'!$E$2),EXACT(I125,'Validation Lists'!$E$3),EXACT(I125,'Validation Lists'!$E$4)))),AND(U125&lt;&gt;"",NOT(OR(EXACT(U125,'Validation Lists'!$F$2),EXACT(U125,'Validation Lists'!$F$3),EXACT(U125,'Validation Lists'!$F$4)))),AND(S125&lt;&gt;"",NOT(OR(EXACT(S125,'Validation Lists'!$G$2),EXACT(S125,'Validation Lists'!$G$3),EXACT(S125,'Validation Lists'!$G$4),EXACT(S125,'Validation Lists'!$G$5)))),AND(T125&lt;&gt;"",NOT(OR(EXACT(T125,'Validation Lists'!$H$2),EXACT(T125,'Validation Lists'!$H$3),EXACT(T125,'Validation Lists'!$H$4)))),AND(R125&lt;&gt;"",NOT(OR(EXACT(R125,'Validation Lists'!$I$2),EXACT(R125,'Validation Lists'!$I$3),EXACT(R125,'Validation Lists'!$I$4),EXACT(R125,'Validation Lists'!$I$5)))),AND(V125&lt;&gt;"",NOT(OR(EXACT(V125,'Validation Lists'!$J$2),EXACT(V125,'Validation Lists'!$J$3),EXACT(V125,'Validation Lists'!$J$4),EXACT(V125,'Validation Lists'!$J$5),EXACT(V125,'Validation Lists'!$J$6)))),AND(W125&lt;&gt;"",NOT(OR(EXACT(W125,'Validation Lists'!$K$2),EXACT(W125,'Validation Lists'!$K$3),EXACT(W125,'Validation Lists'!$K$4),EXACT(W125,'Validation Lists'!$K$5)))),AND(X125&lt;&gt;"",NOT(OR(EXACT(X125,'Validation Lists'!$L$2),EXACT(X125,'Validation Lists'!$L$3),EXACT(X125,'Validation Lists'!$L$4),EXACT(X125,'Validation Lists'!$L$5)))),AND(Y125&lt;&gt;"",NOT(OR(EXACT(Y125,'Validation Lists'!$M$2),EXACT(Y125,'Validation Lists'!$M$3),EXACT(Y125,'Validation Lists'!$M$4),EXACT(Y125,'Validation Lists'!$M$5))))),"No status",IF(OR(B125="",C125="",D125="",M125="",N125="",O125="",I125="",U125="",S125="",T125="",R125="",V125="",W125="",X125="",Y125=""),"",IF(OR(R125="No",R125="Unknown",W125="Material contradiction unresolved",W125="Not checked",X125&lt;&gt;"None"),"Unresolved",IF(OR(N125="Unknown or unauthenticated",O125="Cannot reopen"),IF(AND(D125="Low",M125="Source-reported claim",R125="Yes"),"Supported","Unresolved"),IF(OR(N125="Partly identified",O125="Can reopen with limits",I125="Not available",U125="Historical but still relevant"),IF(OR(M125="Direct observation",AND(M125="Source-reported claim",R125="Yes")),"Supported","Inferred"),IF(U125="Stale or unknown",IF(D125="Low",IF(OR(M125="Direct observation",AND(M125="Source-reported claim",R125="Yes")),"Supported","Inferred"),"Unresolved"),IF(S125="Unknown","Unresolved",IF(S125="Partial match",IF(OR(M125="Direct observation",AND(M125="Source-reported claim",R125="Yes")),"Supported","Inferred"),IF(S125="No match",IF(D125="Low",IF(OR(M125="Direct observation",AND(M125="Source-reported claim",R125="Yes")),"Supported","Inferred"),"Unresolved"),IF(T125="No","Unresolved",IF(OR(T125="Partly",R125="Partial",M125="Modelled estimate"),"Inferred",IF(V125="Unknown","Unresolved",IF(OR(V125="Single source only",V125="Same-origin / copy chain"),IF(OR(M125="Direct observation",AND(M125="Source-reported claim",R125="Yes")),"Supported","Inferred"),"Supported")))))))))))))</x:f>
      </x:c>
      <x:c r="AB125" s="39" t="str">
        <x:f>IF(OR(AND(D125&lt;&gt;"",NOT(OR(EXACT(D125,'Validation Lists'!$A$2),EXACT(D125,'Validation Lists'!$A$3),EXACT(D125,'Validation Lists'!$A$4)))),AND(M125&lt;&gt;"",NOT(OR(EXACT(M125,'Validation Lists'!$B$2),EXACT(M125,'Validation Lists'!$B$3),EXACT(M125,'Validation Lists'!$B$4),EXACT(M125,'Validation Lists'!$B$5)))),AND(N125&lt;&gt;"",NOT(OR(EXACT(N125,'Validation Lists'!$C$2),EXACT(N125,'Validation Lists'!$C$3),EXACT(N125,'Validation Lists'!$C$4)))),AND(O125&lt;&gt;"",NOT(OR(EXACT(O125,'Validation Lists'!$D$2),EXACT(O125,'Validation Lists'!$D$3),EXACT(O125,'Validation Lists'!$D$4)))),AND(I125&lt;&gt;"",NOT(OR(EXACT(I125,'Validation Lists'!$E$2),EXACT(I125,'Validation Lists'!$E$3),EXACT(I125,'Validation Lists'!$E$4)))),AND(U125&lt;&gt;"",NOT(OR(EXACT(U125,'Validation Lists'!$F$2),EXACT(U125,'Validation Lists'!$F$3),EXACT(U125,'Validation Lists'!$F$4)))),AND(S125&lt;&gt;"",NOT(OR(EXACT(S125,'Validation Lists'!$G$2),EXACT(S125,'Validation Lists'!$G$3),EXACT(S125,'Validation Lists'!$G$4),EXACT(S125,'Validation Lists'!$G$5)))),AND(T125&lt;&gt;"",NOT(OR(EXACT(T125,'Validation Lists'!$H$2),EXACT(T125,'Validation Lists'!$H$3),EXACT(T125,'Validation Lists'!$H$4)))),AND(R125&lt;&gt;"",NOT(OR(EXACT(R125,'Validation Lists'!$I$2),EXACT(R125,'Validation Lists'!$I$3),EXACT(R125,'Validation Lists'!$I$4),EXACT(R125,'Validation Lists'!$I$5)))),AND(V125&lt;&gt;"",NOT(OR(EXACT(V125,'Validation Lists'!$J$2),EXACT(V125,'Validation Lists'!$J$3),EXACT(V125,'Validation Lists'!$J$4),EXACT(V125,'Validation Lists'!$J$5),EXACT(V125,'Validation Lists'!$J$6)))),AND(W125&lt;&gt;"",NOT(OR(EXACT(W125,'Validation Lists'!$K$2),EXACT(W125,'Validation Lists'!$K$3),EXACT(W125,'Validation Lists'!$K$4),EXACT(W125,'Validation Lists'!$K$5)))),AND(X125&lt;&gt;"",NOT(OR(EXACT(X125,'Validation Lists'!$L$2),EXACT(X125,'Validation Lists'!$L$3),EXACT(X125,'Validation Lists'!$L$4),EXACT(X125,'Validation Lists'!$L$5)))),AND(Y125&lt;&gt;"",NOT(OR(EXACT(Y125,'Validation Lists'!$M$2),EXACT(Y125,'Validation Lists'!$M$3),EXACT(Y125,'Validation Lists'!$M$4),EXACT(Y125,'Validation Lists'!$M$5))))),"Technical validation error — no outcome",IF(OR(B125="",C125="",D125="",M125="",N125="",O125="",I125="",U125="",S125="",T125="",R125="",V125="",W125="",X125="",Y125=""),"",IF(R125="No","Refuse claim",IF(R125="Unknown","Review required",IF(W125="Material contradiction unresolved",IF(AND(D125="Consequential",X125="Material evidence unavailable"),"Refuse claim","Review required"),IF(W125="Not checked","Review required",IF(OR(X125="Recoverable missing evidence",X125="Unknown"),"Review required",IF(X125="Material evidence unavailable",IF(OR(D125="Material",D125="Consequential"),"Refuse claim","Review required"),IF(OR(N125="Unknown or unauthenticated",O125="Cannot reopen"),IF(D125="Consequential","Refuse claim",IF(AND(D125="Low",M125="Source-reported claim",R125="Yes"),"Use with limits","Review required")),IF(OR(N125="Partly identified",O125="Can reopen with limits"),IF(D125="Low","Use with limits","Review required"),IF(I125="Not available",IF(D125="Low","Use with limits","Review required"),IF(U125="Historical but still relevant","Use with limits",IF(U125="Stale or unknown",IF(D125="Low","Use with limits","Review required"),IF(S125="Unknown","Review required",IF(S125="Partial match",IF(D125="Low","Use with limits","Review required"),IF(S125="No match",IF(D125="Low","Use with limits","Refuse claim"),IF(T125="No","Review required",IF(T125="Partly",IF(D125="Low","Use with limits","Review required"),IF(R125="Partial",IF(D125="Low","Use with limits","Review required"),IF(M125="Modelled estimate",IF(D125="Consequential","Review required","Use with limits"),IF(V125="Unknown","Review required",IF(OR(V125="Single source only",V125="Same-origin / copy chain"),IF(D125="Low","Use with limits","Review required"),IF(Y125="Does not materially change recommendation","No material change","Use")))))))))))))))))))))))</x:f>
      </x:c>
      <x:c r="AC125" s="30"/>
      <x:c r="AD125" s="30"/>
      <x:c r="AE125" s="30"/>
      <x:c r="AF125" s="30"/>
      <x:c r="AG125" s="30"/>
      <x:c r="AH125" s="30"/>
      <x:c r="AI125" s="30"/>
      <x:c r="AJ125" s="30"/>
      <x:c r="AK125" s="30"/>
      <x:c r="AL125" s="30"/>
      <x:c r="AM125" s="43" t="str">
        <x:v>This register governs permitted use from the recorded fields. It does not verify sources, measure reliability or prove commercial outcomes.</x:v>
      </x:c>
    </x:row>
    <x:row r="126">
      <x:c r="A126" s="30"/>
      <x:c r="B126" s="30"/>
      <x:c r="C126" s="30"/>
      <x:c r="D126" s="30"/>
      <x:c r="E126" s="30"/>
      <x:c r="F126" s="30"/>
      <x:c r="G126" s="30"/>
      <x:c r="H126" s="30"/>
      <x:c r="I126" s="30"/>
      <x:c r="J126" s="30"/>
      <x:c r="K126" s="30"/>
      <x:c r="L126" s="30"/>
      <x:c r="M126" s="30"/>
      <x:c r="N126" s="30"/>
      <x:c r="O126" s="30"/>
      <x:c r="P126" s="30"/>
      <x:c r="Q126" s="30"/>
      <x:c r="R126" s="30"/>
      <x:c r="S126" s="30"/>
      <x:c r="T126" s="30"/>
      <x:c r="U126" s="30"/>
      <x:c r="V126" s="30"/>
      <x:c r="W126" s="30"/>
      <x:c r="X126" s="30"/>
      <x:c r="Y126" s="30"/>
      <x:c r="Z126" s="39" t="str">
        <x:f>IF(OR(AND(D126&lt;&gt;"",NOT(OR(EXACT(D126,'Validation Lists'!$A$2),EXACT(D126,'Validation Lists'!$A$3),EXACT(D126,'Validation Lists'!$A$4)))),AND(M126&lt;&gt;"",NOT(OR(EXACT(M126,'Validation Lists'!$B$2),EXACT(M126,'Validation Lists'!$B$3),EXACT(M126,'Validation Lists'!$B$4),EXACT(M126,'Validation Lists'!$B$5)))),AND(N126&lt;&gt;"",NOT(OR(EXACT(N126,'Validation Lists'!$C$2),EXACT(N126,'Validation Lists'!$C$3),EXACT(N126,'Validation Lists'!$C$4)))),AND(O126&lt;&gt;"",NOT(OR(EXACT(O126,'Validation Lists'!$D$2),EXACT(O126,'Validation Lists'!$D$3),EXACT(O126,'Validation Lists'!$D$4)))),AND(I126&lt;&gt;"",NOT(OR(EXACT(I126,'Validation Lists'!$E$2),EXACT(I126,'Validation Lists'!$E$3),EXACT(I126,'Validation Lists'!$E$4)))),AND(U126&lt;&gt;"",NOT(OR(EXACT(U126,'Validation Lists'!$F$2),EXACT(U126,'Validation Lists'!$F$3),EXACT(U126,'Validation Lists'!$F$4)))),AND(S126&lt;&gt;"",NOT(OR(EXACT(S126,'Validation Lists'!$G$2),EXACT(S126,'Validation Lists'!$G$3),EXACT(S126,'Validation Lists'!$G$4),EXACT(S126,'Validation Lists'!$G$5)))),AND(T126&lt;&gt;"",NOT(OR(EXACT(T126,'Validation Lists'!$H$2),EXACT(T126,'Validation Lists'!$H$3),EXACT(T126,'Validation Lists'!$H$4)))),AND(R126&lt;&gt;"",NOT(OR(EXACT(R126,'Validation Lists'!$I$2),EXACT(R126,'Validation Lists'!$I$3),EXACT(R126,'Validation Lists'!$I$4),EXACT(R126,'Validation Lists'!$I$5)))),AND(V126&lt;&gt;"",NOT(OR(EXACT(V126,'Validation Lists'!$J$2),EXACT(V126,'Validation Lists'!$J$3),EXACT(V126,'Validation Lists'!$J$4),EXACT(V126,'Validation Lists'!$J$5),EXACT(V126,'Validation Lists'!$J$6)))),AND(W126&lt;&gt;"",NOT(OR(EXACT(W126,'Validation Lists'!$K$2),EXACT(W126,'Validation Lists'!$K$3),EXACT(W126,'Validation Lists'!$K$4),EXACT(W126,'Validation Lists'!$K$5)))),AND(X126&lt;&gt;"",NOT(OR(EXACT(X126,'Validation Lists'!$L$2),EXACT(X126,'Validation Lists'!$L$3),EXACT(X126,'Validation Lists'!$L$4),EXACT(X126,'Validation Lists'!$L$5)))),AND(Y126&lt;&gt;"",NOT(OR(EXACT(Y126,'Validation Lists'!$M$2),EXACT(Y126,'Validation Lists'!$M$3),EXACT(Y126,'Validation Lists'!$M$4),EXACT(Y126,'Validation Lists'!$M$5))))),"No condition",IF(OR(B126="",C126="",D126="",M126="",N126="",O126="",I126="",U126="",S126="",T126="",R126="",V126="",W126="",X126="",Y126=""),"",IF(R126="No","Limited / weak",IF(R126="Unknown","Missing",IF(W126="Material contradiction unresolved","Contradictory",IF(W126="Not checked","Missing",IF(OR(X126="Recoverable missing evidence",X126="Material evidence unavailable",X126="Unknown"),"Missing",IF(OR(N126="Unknown or unauthenticated",O126="Cannot reopen",N126="Partly identified",O126="Can reopen with limits",I126="Not available"),"Limited / weak",IF(U126="Historical but still relevant","Limited / weak",IF(U126="Stale or unknown","Stale",IF(S126="Unknown","Missing",IF(OR(S126="Partial match",S126="No match",T126="No",T126="Partly",R126="Partial",M126="Modelled estimate",V126="Single source only",V126="Same-origin / copy chain"),"Limited / weak",IF(V126="Unknown","Missing","Fit")))))))))))))</x:f>
      </x:c>
      <x:c r="AA126" s="39" t="str">
        <x:f>IF(OR(AND(D126&lt;&gt;"",NOT(OR(EXACT(D126,'Validation Lists'!$A$2),EXACT(D126,'Validation Lists'!$A$3),EXACT(D126,'Validation Lists'!$A$4)))),AND(M126&lt;&gt;"",NOT(OR(EXACT(M126,'Validation Lists'!$B$2),EXACT(M126,'Validation Lists'!$B$3),EXACT(M126,'Validation Lists'!$B$4),EXACT(M126,'Validation Lists'!$B$5)))),AND(N126&lt;&gt;"",NOT(OR(EXACT(N126,'Validation Lists'!$C$2),EXACT(N126,'Validation Lists'!$C$3),EXACT(N126,'Validation Lists'!$C$4)))),AND(O126&lt;&gt;"",NOT(OR(EXACT(O126,'Validation Lists'!$D$2),EXACT(O126,'Validation Lists'!$D$3),EXACT(O126,'Validation Lists'!$D$4)))),AND(I126&lt;&gt;"",NOT(OR(EXACT(I126,'Validation Lists'!$E$2),EXACT(I126,'Validation Lists'!$E$3),EXACT(I126,'Validation Lists'!$E$4)))),AND(U126&lt;&gt;"",NOT(OR(EXACT(U126,'Validation Lists'!$F$2),EXACT(U126,'Validation Lists'!$F$3),EXACT(U126,'Validation Lists'!$F$4)))),AND(S126&lt;&gt;"",NOT(OR(EXACT(S126,'Validation Lists'!$G$2),EXACT(S126,'Validation Lists'!$G$3),EXACT(S126,'Validation Lists'!$G$4),EXACT(S126,'Validation Lists'!$G$5)))),AND(T126&lt;&gt;"",NOT(OR(EXACT(T126,'Validation Lists'!$H$2),EXACT(T126,'Validation Lists'!$H$3),EXACT(T126,'Validation Lists'!$H$4)))),AND(R126&lt;&gt;"",NOT(OR(EXACT(R126,'Validation Lists'!$I$2),EXACT(R126,'Validation Lists'!$I$3),EXACT(R126,'Validation Lists'!$I$4),EXACT(R126,'Validation Lists'!$I$5)))),AND(V126&lt;&gt;"",NOT(OR(EXACT(V126,'Validation Lists'!$J$2),EXACT(V126,'Validation Lists'!$J$3),EXACT(V126,'Validation Lists'!$J$4),EXACT(V126,'Validation Lists'!$J$5),EXACT(V126,'Validation Lists'!$J$6)))),AND(W126&lt;&gt;"",NOT(OR(EXACT(W126,'Validation Lists'!$K$2),EXACT(W126,'Validation Lists'!$K$3),EXACT(W126,'Validation Lists'!$K$4),EXACT(W126,'Validation Lists'!$K$5)))),AND(X126&lt;&gt;"",NOT(OR(EXACT(X126,'Validation Lists'!$L$2),EXACT(X126,'Validation Lists'!$L$3),EXACT(X126,'Validation Lists'!$L$4),EXACT(X126,'Validation Lists'!$L$5)))),AND(Y126&lt;&gt;"",NOT(OR(EXACT(Y126,'Validation Lists'!$M$2),EXACT(Y126,'Validation Lists'!$M$3),EXACT(Y126,'Validation Lists'!$M$4),EXACT(Y126,'Validation Lists'!$M$5))))),"No status",IF(OR(B126="",C126="",D126="",M126="",N126="",O126="",I126="",U126="",S126="",T126="",R126="",V126="",W126="",X126="",Y126=""),"",IF(OR(R126="No",R126="Unknown",W126="Material contradiction unresolved",W126="Not checked",X126&lt;&gt;"None"),"Unresolved",IF(OR(N126="Unknown or unauthenticated",O126="Cannot reopen"),IF(AND(D126="Low",M126="Source-reported claim",R126="Yes"),"Supported","Unresolved"),IF(OR(N126="Partly identified",O126="Can reopen with limits",I126="Not available",U126="Historical but still relevant"),IF(OR(M126="Direct observation",AND(M126="Source-reported claim",R126="Yes")),"Supported","Inferred"),IF(U126="Stale or unknown",IF(D126="Low",IF(OR(M126="Direct observation",AND(M126="Source-reported claim",R126="Yes")),"Supported","Inferred"),"Unresolved"),IF(S126="Unknown","Unresolved",IF(S126="Partial match",IF(OR(M126="Direct observation",AND(M126="Source-reported claim",R126="Yes")),"Supported","Inferred"),IF(S126="No match",IF(D126="Low",IF(OR(M126="Direct observation",AND(M126="Source-reported claim",R126="Yes")),"Supported","Inferred"),"Unresolved"),IF(T126="No","Unresolved",IF(OR(T126="Partly",R126="Partial",M126="Modelled estimate"),"Inferred",IF(V126="Unknown","Unresolved",IF(OR(V126="Single source only",V126="Same-origin / copy chain"),IF(OR(M126="Direct observation",AND(M126="Source-reported claim",R126="Yes")),"Supported","Inferred"),"Supported")))))))))))))</x:f>
      </x:c>
      <x:c r="AB126" s="39" t="str">
        <x:f>IF(OR(AND(D126&lt;&gt;"",NOT(OR(EXACT(D126,'Validation Lists'!$A$2),EXACT(D126,'Validation Lists'!$A$3),EXACT(D126,'Validation Lists'!$A$4)))),AND(M126&lt;&gt;"",NOT(OR(EXACT(M126,'Validation Lists'!$B$2),EXACT(M126,'Validation Lists'!$B$3),EXACT(M126,'Validation Lists'!$B$4),EXACT(M126,'Validation Lists'!$B$5)))),AND(N126&lt;&gt;"",NOT(OR(EXACT(N126,'Validation Lists'!$C$2),EXACT(N126,'Validation Lists'!$C$3),EXACT(N126,'Validation Lists'!$C$4)))),AND(O126&lt;&gt;"",NOT(OR(EXACT(O126,'Validation Lists'!$D$2),EXACT(O126,'Validation Lists'!$D$3),EXACT(O126,'Validation Lists'!$D$4)))),AND(I126&lt;&gt;"",NOT(OR(EXACT(I126,'Validation Lists'!$E$2),EXACT(I126,'Validation Lists'!$E$3),EXACT(I126,'Validation Lists'!$E$4)))),AND(U126&lt;&gt;"",NOT(OR(EXACT(U126,'Validation Lists'!$F$2),EXACT(U126,'Validation Lists'!$F$3),EXACT(U126,'Validation Lists'!$F$4)))),AND(S126&lt;&gt;"",NOT(OR(EXACT(S126,'Validation Lists'!$G$2),EXACT(S126,'Validation Lists'!$G$3),EXACT(S126,'Validation Lists'!$G$4),EXACT(S126,'Validation Lists'!$G$5)))),AND(T126&lt;&gt;"",NOT(OR(EXACT(T126,'Validation Lists'!$H$2),EXACT(T126,'Validation Lists'!$H$3),EXACT(T126,'Validation Lists'!$H$4)))),AND(R126&lt;&gt;"",NOT(OR(EXACT(R126,'Validation Lists'!$I$2),EXACT(R126,'Validation Lists'!$I$3),EXACT(R126,'Validation Lists'!$I$4),EXACT(R126,'Validation Lists'!$I$5)))),AND(V126&lt;&gt;"",NOT(OR(EXACT(V126,'Validation Lists'!$J$2),EXACT(V126,'Validation Lists'!$J$3),EXACT(V126,'Validation Lists'!$J$4),EXACT(V126,'Validation Lists'!$J$5),EXACT(V126,'Validation Lists'!$J$6)))),AND(W126&lt;&gt;"",NOT(OR(EXACT(W126,'Validation Lists'!$K$2),EXACT(W126,'Validation Lists'!$K$3),EXACT(W126,'Validation Lists'!$K$4),EXACT(W126,'Validation Lists'!$K$5)))),AND(X126&lt;&gt;"",NOT(OR(EXACT(X126,'Validation Lists'!$L$2),EXACT(X126,'Validation Lists'!$L$3),EXACT(X126,'Validation Lists'!$L$4),EXACT(X126,'Validation Lists'!$L$5)))),AND(Y126&lt;&gt;"",NOT(OR(EXACT(Y126,'Validation Lists'!$M$2),EXACT(Y126,'Validation Lists'!$M$3),EXACT(Y126,'Validation Lists'!$M$4),EXACT(Y126,'Validation Lists'!$M$5))))),"Technical validation error — no outcome",IF(OR(B126="",C126="",D126="",M126="",N126="",O126="",I126="",U126="",S126="",T126="",R126="",V126="",W126="",X126="",Y126=""),"",IF(R126="No","Refuse claim",IF(R126="Unknown","Review required",IF(W126="Material contradiction unresolved",IF(AND(D126="Consequential",X126="Material evidence unavailable"),"Refuse claim","Review required"),IF(W126="Not checked","Review required",IF(OR(X126="Recoverable missing evidence",X126="Unknown"),"Review required",IF(X126="Material evidence unavailable",IF(OR(D126="Material",D126="Consequential"),"Refuse claim","Review required"),IF(OR(N126="Unknown or unauthenticated",O126="Cannot reopen"),IF(D126="Consequential","Refuse claim",IF(AND(D126="Low",M126="Source-reported claim",R126="Yes"),"Use with limits","Review required")),IF(OR(N126="Partly identified",O126="Can reopen with limits"),IF(D126="Low","Use with limits","Review required"),IF(I126="Not available",IF(D126="Low","Use with limits","Review required"),IF(U126="Historical but still relevant","Use with limits",IF(U126="Stale or unknown",IF(D126="Low","Use with limits","Review required"),IF(S126="Unknown","Review required",IF(S126="Partial match",IF(D126="Low","Use with limits","Review required"),IF(S126="No match",IF(D126="Low","Use with limits","Refuse claim"),IF(T126="No","Review required",IF(T126="Partly",IF(D126="Low","Use with limits","Review required"),IF(R126="Partial",IF(D126="Low","Use with limits","Review required"),IF(M126="Modelled estimate",IF(D126="Consequential","Review required","Use with limits"),IF(V126="Unknown","Review required",IF(OR(V126="Single source only",V126="Same-origin / copy chain"),IF(D126="Low","Use with limits","Review required"),IF(Y126="Does not materially change recommendation","No material change","Use")))))))))))))))))))))))</x:f>
      </x:c>
      <x:c r="AC126" s="30"/>
      <x:c r="AD126" s="30"/>
      <x:c r="AE126" s="30"/>
      <x:c r="AF126" s="30"/>
      <x:c r="AG126" s="30"/>
      <x:c r="AH126" s="30"/>
      <x:c r="AI126" s="30"/>
      <x:c r="AJ126" s="30"/>
      <x:c r="AK126" s="30"/>
      <x:c r="AL126" s="30"/>
      <x:c r="AM126" s="43" t="str">
        <x:v>This register governs permitted use from the recorded fields. It does not verify sources, measure reliability or prove commercial outcomes.</x:v>
      </x:c>
    </x:row>
    <x:row r="127">
      <x:c r="A127" s="30"/>
      <x:c r="B127" s="30"/>
      <x:c r="C127" s="30"/>
      <x:c r="D127" s="30"/>
      <x:c r="E127" s="30"/>
      <x:c r="F127" s="30"/>
      <x:c r="G127" s="30"/>
      <x:c r="H127" s="30"/>
      <x:c r="I127" s="30"/>
      <x:c r="J127" s="30"/>
      <x:c r="K127" s="30"/>
      <x:c r="L127" s="30"/>
      <x:c r="M127" s="30"/>
      <x:c r="N127" s="30"/>
      <x:c r="O127" s="30"/>
      <x:c r="P127" s="30"/>
      <x:c r="Q127" s="30"/>
      <x:c r="R127" s="30"/>
      <x:c r="S127" s="30"/>
      <x:c r="T127" s="30"/>
      <x:c r="U127" s="30"/>
      <x:c r="V127" s="30"/>
      <x:c r="W127" s="30"/>
      <x:c r="X127" s="30"/>
      <x:c r="Y127" s="30"/>
      <x:c r="Z127" s="39" t="str">
        <x:f>IF(OR(AND(D127&lt;&gt;"",NOT(OR(EXACT(D127,'Validation Lists'!$A$2),EXACT(D127,'Validation Lists'!$A$3),EXACT(D127,'Validation Lists'!$A$4)))),AND(M127&lt;&gt;"",NOT(OR(EXACT(M127,'Validation Lists'!$B$2),EXACT(M127,'Validation Lists'!$B$3),EXACT(M127,'Validation Lists'!$B$4),EXACT(M127,'Validation Lists'!$B$5)))),AND(N127&lt;&gt;"",NOT(OR(EXACT(N127,'Validation Lists'!$C$2),EXACT(N127,'Validation Lists'!$C$3),EXACT(N127,'Validation Lists'!$C$4)))),AND(O127&lt;&gt;"",NOT(OR(EXACT(O127,'Validation Lists'!$D$2),EXACT(O127,'Validation Lists'!$D$3),EXACT(O127,'Validation Lists'!$D$4)))),AND(I127&lt;&gt;"",NOT(OR(EXACT(I127,'Validation Lists'!$E$2),EXACT(I127,'Validation Lists'!$E$3),EXACT(I127,'Validation Lists'!$E$4)))),AND(U127&lt;&gt;"",NOT(OR(EXACT(U127,'Validation Lists'!$F$2),EXACT(U127,'Validation Lists'!$F$3),EXACT(U127,'Validation Lists'!$F$4)))),AND(S127&lt;&gt;"",NOT(OR(EXACT(S127,'Validation Lists'!$G$2),EXACT(S127,'Validation Lists'!$G$3),EXACT(S127,'Validation Lists'!$G$4),EXACT(S127,'Validation Lists'!$G$5)))),AND(T127&lt;&gt;"",NOT(OR(EXACT(T127,'Validation Lists'!$H$2),EXACT(T127,'Validation Lists'!$H$3),EXACT(T127,'Validation Lists'!$H$4)))),AND(R127&lt;&gt;"",NOT(OR(EXACT(R127,'Validation Lists'!$I$2),EXACT(R127,'Validation Lists'!$I$3),EXACT(R127,'Validation Lists'!$I$4),EXACT(R127,'Validation Lists'!$I$5)))),AND(V127&lt;&gt;"",NOT(OR(EXACT(V127,'Validation Lists'!$J$2),EXACT(V127,'Validation Lists'!$J$3),EXACT(V127,'Validation Lists'!$J$4),EXACT(V127,'Validation Lists'!$J$5),EXACT(V127,'Validation Lists'!$J$6)))),AND(W127&lt;&gt;"",NOT(OR(EXACT(W127,'Validation Lists'!$K$2),EXACT(W127,'Validation Lists'!$K$3),EXACT(W127,'Validation Lists'!$K$4),EXACT(W127,'Validation Lists'!$K$5)))),AND(X127&lt;&gt;"",NOT(OR(EXACT(X127,'Validation Lists'!$L$2),EXACT(X127,'Validation Lists'!$L$3),EXACT(X127,'Validation Lists'!$L$4),EXACT(X127,'Validation Lists'!$L$5)))),AND(Y127&lt;&gt;"",NOT(OR(EXACT(Y127,'Validation Lists'!$M$2),EXACT(Y127,'Validation Lists'!$M$3),EXACT(Y127,'Validation Lists'!$M$4),EXACT(Y127,'Validation Lists'!$M$5))))),"No condition",IF(OR(B127="",C127="",D127="",M127="",N127="",O127="",I127="",U127="",S127="",T127="",R127="",V127="",W127="",X127="",Y127=""),"",IF(R127="No","Limited / weak",IF(R127="Unknown","Missing",IF(W127="Material contradiction unresolved","Contradictory",IF(W127="Not checked","Missing",IF(OR(X127="Recoverable missing evidence",X127="Material evidence unavailable",X127="Unknown"),"Missing",IF(OR(N127="Unknown or unauthenticated",O127="Cannot reopen",N127="Partly identified",O127="Can reopen with limits",I127="Not available"),"Limited / weak",IF(U127="Historical but still relevant","Limited / weak",IF(U127="Stale or unknown","Stale",IF(S127="Unknown","Missing",IF(OR(S127="Partial match",S127="No match",T127="No",T127="Partly",R127="Partial",M127="Modelled estimate",V127="Single source only",V127="Same-origin / copy chain"),"Limited / weak",IF(V127="Unknown","Missing","Fit")))))))))))))</x:f>
      </x:c>
      <x:c r="AA127" s="39" t="str">
        <x:f>IF(OR(AND(D127&lt;&gt;"",NOT(OR(EXACT(D127,'Validation Lists'!$A$2),EXACT(D127,'Validation Lists'!$A$3),EXACT(D127,'Validation Lists'!$A$4)))),AND(M127&lt;&gt;"",NOT(OR(EXACT(M127,'Validation Lists'!$B$2),EXACT(M127,'Validation Lists'!$B$3),EXACT(M127,'Validation Lists'!$B$4),EXACT(M127,'Validation Lists'!$B$5)))),AND(N127&lt;&gt;"",NOT(OR(EXACT(N127,'Validation Lists'!$C$2),EXACT(N127,'Validation Lists'!$C$3),EXACT(N127,'Validation Lists'!$C$4)))),AND(O127&lt;&gt;"",NOT(OR(EXACT(O127,'Validation Lists'!$D$2),EXACT(O127,'Validation Lists'!$D$3),EXACT(O127,'Validation Lists'!$D$4)))),AND(I127&lt;&gt;"",NOT(OR(EXACT(I127,'Validation Lists'!$E$2),EXACT(I127,'Validation Lists'!$E$3),EXACT(I127,'Validation Lists'!$E$4)))),AND(U127&lt;&gt;"",NOT(OR(EXACT(U127,'Validation Lists'!$F$2),EXACT(U127,'Validation Lists'!$F$3),EXACT(U127,'Validation Lists'!$F$4)))),AND(S127&lt;&gt;"",NOT(OR(EXACT(S127,'Validation Lists'!$G$2),EXACT(S127,'Validation Lists'!$G$3),EXACT(S127,'Validation Lists'!$G$4),EXACT(S127,'Validation Lists'!$G$5)))),AND(T127&lt;&gt;"",NOT(OR(EXACT(T127,'Validation Lists'!$H$2),EXACT(T127,'Validation Lists'!$H$3),EXACT(T127,'Validation Lists'!$H$4)))),AND(R127&lt;&gt;"",NOT(OR(EXACT(R127,'Validation Lists'!$I$2),EXACT(R127,'Validation Lists'!$I$3),EXACT(R127,'Validation Lists'!$I$4),EXACT(R127,'Validation Lists'!$I$5)))),AND(V127&lt;&gt;"",NOT(OR(EXACT(V127,'Validation Lists'!$J$2),EXACT(V127,'Validation Lists'!$J$3),EXACT(V127,'Validation Lists'!$J$4),EXACT(V127,'Validation Lists'!$J$5),EXACT(V127,'Validation Lists'!$J$6)))),AND(W127&lt;&gt;"",NOT(OR(EXACT(W127,'Validation Lists'!$K$2),EXACT(W127,'Validation Lists'!$K$3),EXACT(W127,'Validation Lists'!$K$4),EXACT(W127,'Validation Lists'!$K$5)))),AND(X127&lt;&gt;"",NOT(OR(EXACT(X127,'Validation Lists'!$L$2),EXACT(X127,'Validation Lists'!$L$3),EXACT(X127,'Validation Lists'!$L$4),EXACT(X127,'Validation Lists'!$L$5)))),AND(Y127&lt;&gt;"",NOT(OR(EXACT(Y127,'Validation Lists'!$M$2),EXACT(Y127,'Validation Lists'!$M$3),EXACT(Y127,'Validation Lists'!$M$4),EXACT(Y127,'Validation Lists'!$M$5))))),"No status",IF(OR(B127="",C127="",D127="",M127="",N127="",O127="",I127="",U127="",S127="",T127="",R127="",V127="",W127="",X127="",Y127=""),"",IF(OR(R127="No",R127="Unknown",W127="Material contradiction unresolved",W127="Not checked",X127&lt;&gt;"None"),"Unresolved",IF(OR(N127="Unknown or unauthenticated",O127="Cannot reopen"),IF(AND(D127="Low",M127="Source-reported claim",R127="Yes"),"Supported","Unresolved"),IF(OR(N127="Partly identified",O127="Can reopen with limits",I127="Not available",U127="Historical but still relevant"),IF(OR(M127="Direct observation",AND(M127="Source-reported claim",R127="Yes")),"Supported","Inferred"),IF(U127="Stale or unknown",IF(D127="Low",IF(OR(M127="Direct observation",AND(M127="Source-reported claim",R127="Yes")),"Supported","Inferred"),"Unresolved"),IF(S127="Unknown","Unresolved",IF(S127="Partial match",IF(OR(M127="Direct observation",AND(M127="Source-reported claim",R127="Yes")),"Supported","Inferred"),IF(S127="No match",IF(D127="Low",IF(OR(M127="Direct observation",AND(M127="Source-reported claim",R127="Yes")),"Supported","Inferred"),"Unresolved"),IF(T127="No","Unresolved",IF(OR(T127="Partly",R127="Partial",M127="Modelled estimate"),"Inferred",IF(V127="Unknown","Unresolved",IF(OR(V127="Single source only",V127="Same-origin / copy chain"),IF(OR(M127="Direct observation",AND(M127="Source-reported claim",R127="Yes")),"Supported","Inferred"),"Supported")))))))))))))</x:f>
      </x:c>
      <x:c r="AB127" s="39" t="str">
        <x:f>IF(OR(AND(D127&lt;&gt;"",NOT(OR(EXACT(D127,'Validation Lists'!$A$2),EXACT(D127,'Validation Lists'!$A$3),EXACT(D127,'Validation Lists'!$A$4)))),AND(M127&lt;&gt;"",NOT(OR(EXACT(M127,'Validation Lists'!$B$2),EXACT(M127,'Validation Lists'!$B$3),EXACT(M127,'Validation Lists'!$B$4),EXACT(M127,'Validation Lists'!$B$5)))),AND(N127&lt;&gt;"",NOT(OR(EXACT(N127,'Validation Lists'!$C$2),EXACT(N127,'Validation Lists'!$C$3),EXACT(N127,'Validation Lists'!$C$4)))),AND(O127&lt;&gt;"",NOT(OR(EXACT(O127,'Validation Lists'!$D$2),EXACT(O127,'Validation Lists'!$D$3),EXACT(O127,'Validation Lists'!$D$4)))),AND(I127&lt;&gt;"",NOT(OR(EXACT(I127,'Validation Lists'!$E$2),EXACT(I127,'Validation Lists'!$E$3),EXACT(I127,'Validation Lists'!$E$4)))),AND(U127&lt;&gt;"",NOT(OR(EXACT(U127,'Validation Lists'!$F$2),EXACT(U127,'Validation Lists'!$F$3),EXACT(U127,'Validation Lists'!$F$4)))),AND(S127&lt;&gt;"",NOT(OR(EXACT(S127,'Validation Lists'!$G$2),EXACT(S127,'Validation Lists'!$G$3),EXACT(S127,'Validation Lists'!$G$4),EXACT(S127,'Validation Lists'!$G$5)))),AND(T127&lt;&gt;"",NOT(OR(EXACT(T127,'Validation Lists'!$H$2),EXACT(T127,'Validation Lists'!$H$3),EXACT(T127,'Validation Lists'!$H$4)))),AND(R127&lt;&gt;"",NOT(OR(EXACT(R127,'Validation Lists'!$I$2),EXACT(R127,'Validation Lists'!$I$3),EXACT(R127,'Validation Lists'!$I$4),EXACT(R127,'Validation Lists'!$I$5)))),AND(V127&lt;&gt;"",NOT(OR(EXACT(V127,'Validation Lists'!$J$2),EXACT(V127,'Validation Lists'!$J$3),EXACT(V127,'Validation Lists'!$J$4),EXACT(V127,'Validation Lists'!$J$5),EXACT(V127,'Validation Lists'!$J$6)))),AND(W127&lt;&gt;"",NOT(OR(EXACT(W127,'Validation Lists'!$K$2),EXACT(W127,'Validation Lists'!$K$3),EXACT(W127,'Validation Lists'!$K$4),EXACT(W127,'Validation Lists'!$K$5)))),AND(X127&lt;&gt;"",NOT(OR(EXACT(X127,'Validation Lists'!$L$2),EXACT(X127,'Validation Lists'!$L$3),EXACT(X127,'Validation Lists'!$L$4),EXACT(X127,'Validation Lists'!$L$5)))),AND(Y127&lt;&gt;"",NOT(OR(EXACT(Y127,'Validation Lists'!$M$2),EXACT(Y127,'Validation Lists'!$M$3),EXACT(Y127,'Validation Lists'!$M$4),EXACT(Y127,'Validation Lists'!$M$5))))),"Technical validation error — no outcome",IF(OR(B127="",C127="",D127="",M127="",N127="",O127="",I127="",U127="",S127="",T127="",R127="",V127="",W127="",X127="",Y127=""),"",IF(R127="No","Refuse claim",IF(R127="Unknown","Review required",IF(W127="Material contradiction unresolved",IF(AND(D127="Consequential",X127="Material evidence unavailable"),"Refuse claim","Review required"),IF(W127="Not checked","Review required",IF(OR(X127="Recoverable missing evidence",X127="Unknown"),"Review required",IF(X127="Material evidence unavailable",IF(OR(D127="Material",D127="Consequential"),"Refuse claim","Review required"),IF(OR(N127="Unknown or unauthenticated",O127="Cannot reopen"),IF(D127="Consequential","Refuse claim",IF(AND(D127="Low",M127="Source-reported claim",R127="Yes"),"Use with limits","Review required")),IF(OR(N127="Partly identified",O127="Can reopen with limits"),IF(D127="Low","Use with limits","Review required"),IF(I127="Not available",IF(D127="Low","Use with limits","Review required"),IF(U127="Historical but still relevant","Use with limits",IF(U127="Stale or unknown",IF(D127="Low","Use with limits","Review required"),IF(S127="Unknown","Review required",IF(S127="Partial match",IF(D127="Low","Use with limits","Review required"),IF(S127="No match",IF(D127="Low","Use with limits","Refuse claim"),IF(T127="No","Review required",IF(T127="Partly",IF(D127="Low","Use with limits","Review required"),IF(R127="Partial",IF(D127="Low","Use with limits","Review required"),IF(M127="Modelled estimate",IF(D127="Consequential","Review required","Use with limits"),IF(V127="Unknown","Review required",IF(OR(V127="Single source only",V127="Same-origin / copy chain"),IF(D127="Low","Use with limits","Review required"),IF(Y127="Does not materially change recommendation","No material change","Use")))))))))))))))))))))))</x:f>
      </x:c>
      <x:c r="AC127" s="30"/>
      <x:c r="AD127" s="30"/>
      <x:c r="AE127" s="30"/>
      <x:c r="AF127" s="30"/>
      <x:c r="AG127" s="30"/>
      <x:c r="AH127" s="30"/>
      <x:c r="AI127" s="30"/>
      <x:c r="AJ127" s="30"/>
      <x:c r="AK127" s="30"/>
      <x:c r="AL127" s="30"/>
      <x:c r="AM127" s="43" t="str">
        <x:v>This register governs permitted use from the recorded fields. It does not verify sources, measure reliability or prove commercial outcomes.</x:v>
      </x:c>
    </x:row>
    <x:row r="128">
      <x:c r="A128" s="30"/>
      <x:c r="B128" s="30"/>
      <x:c r="C128" s="30"/>
      <x:c r="D128" s="30"/>
      <x:c r="E128" s="30"/>
      <x:c r="F128" s="30"/>
      <x:c r="G128" s="30"/>
      <x:c r="H128" s="30"/>
      <x:c r="I128" s="30"/>
      <x:c r="J128" s="30"/>
      <x:c r="K128" s="30"/>
      <x:c r="L128" s="30"/>
      <x:c r="M128" s="30"/>
      <x:c r="N128" s="30"/>
      <x:c r="O128" s="30"/>
      <x:c r="P128" s="30"/>
      <x:c r="Q128" s="30"/>
      <x:c r="R128" s="30"/>
      <x:c r="S128" s="30"/>
      <x:c r="T128" s="30"/>
      <x:c r="U128" s="30"/>
      <x:c r="V128" s="30"/>
      <x:c r="W128" s="30"/>
      <x:c r="X128" s="30"/>
      <x:c r="Y128" s="30"/>
      <x:c r="Z128" s="39" t="str">
        <x:f>IF(OR(AND(D128&lt;&gt;"",NOT(OR(EXACT(D128,'Validation Lists'!$A$2),EXACT(D128,'Validation Lists'!$A$3),EXACT(D128,'Validation Lists'!$A$4)))),AND(M128&lt;&gt;"",NOT(OR(EXACT(M128,'Validation Lists'!$B$2),EXACT(M128,'Validation Lists'!$B$3),EXACT(M128,'Validation Lists'!$B$4),EXACT(M128,'Validation Lists'!$B$5)))),AND(N128&lt;&gt;"",NOT(OR(EXACT(N128,'Validation Lists'!$C$2),EXACT(N128,'Validation Lists'!$C$3),EXACT(N128,'Validation Lists'!$C$4)))),AND(O128&lt;&gt;"",NOT(OR(EXACT(O128,'Validation Lists'!$D$2),EXACT(O128,'Validation Lists'!$D$3),EXACT(O128,'Validation Lists'!$D$4)))),AND(I128&lt;&gt;"",NOT(OR(EXACT(I128,'Validation Lists'!$E$2),EXACT(I128,'Validation Lists'!$E$3),EXACT(I128,'Validation Lists'!$E$4)))),AND(U128&lt;&gt;"",NOT(OR(EXACT(U128,'Validation Lists'!$F$2),EXACT(U128,'Validation Lists'!$F$3),EXACT(U128,'Validation Lists'!$F$4)))),AND(S128&lt;&gt;"",NOT(OR(EXACT(S128,'Validation Lists'!$G$2),EXACT(S128,'Validation Lists'!$G$3),EXACT(S128,'Validation Lists'!$G$4),EXACT(S128,'Validation Lists'!$G$5)))),AND(T128&lt;&gt;"",NOT(OR(EXACT(T128,'Validation Lists'!$H$2),EXACT(T128,'Validation Lists'!$H$3),EXACT(T128,'Validation Lists'!$H$4)))),AND(R128&lt;&gt;"",NOT(OR(EXACT(R128,'Validation Lists'!$I$2),EXACT(R128,'Validation Lists'!$I$3),EXACT(R128,'Validation Lists'!$I$4),EXACT(R128,'Validation Lists'!$I$5)))),AND(V128&lt;&gt;"",NOT(OR(EXACT(V128,'Validation Lists'!$J$2),EXACT(V128,'Validation Lists'!$J$3),EXACT(V128,'Validation Lists'!$J$4),EXACT(V128,'Validation Lists'!$J$5),EXACT(V128,'Validation Lists'!$J$6)))),AND(W128&lt;&gt;"",NOT(OR(EXACT(W128,'Validation Lists'!$K$2),EXACT(W128,'Validation Lists'!$K$3),EXACT(W128,'Validation Lists'!$K$4),EXACT(W128,'Validation Lists'!$K$5)))),AND(X128&lt;&gt;"",NOT(OR(EXACT(X128,'Validation Lists'!$L$2),EXACT(X128,'Validation Lists'!$L$3),EXACT(X128,'Validation Lists'!$L$4),EXACT(X128,'Validation Lists'!$L$5)))),AND(Y128&lt;&gt;"",NOT(OR(EXACT(Y128,'Validation Lists'!$M$2),EXACT(Y128,'Validation Lists'!$M$3),EXACT(Y128,'Validation Lists'!$M$4),EXACT(Y128,'Validation Lists'!$M$5))))),"No condition",IF(OR(B128="",C128="",D128="",M128="",N128="",O128="",I128="",U128="",S128="",T128="",R128="",V128="",W128="",X128="",Y128=""),"",IF(R128="No","Limited / weak",IF(R128="Unknown","Missing",IF(W128="Material contradiction unresolved","Contradictory",IF(W128="Not checked","Missing",IF(OR(X128="Recoverable missing evidence",X128="Material evidence unavailable",X128="Unknown"),"Missing",IF(OR(N128="Unknown or unauthenticated",O128="Cannot reopen",N128="Partly identified",O128="Can reopen with limits",I128="Not available"),"Limited / weak",IF(U128="Historical but still relevant","Limited / weak",IF(U128="Stale or unknown","Stale",IF(S128="Unknown","Missing",IF(OR(S128="Partial match",S128="No match",T128="No",T128="Partly",R128="Partial",M128="Modelled estimate",V128="Single source only",V128="Same-origin / copy chain"),"Limited / weak",IF(V128="Unknown","Missing","Fit")))))))))))))</x:f>
      </x:c>
      <x:c r="AA128" s="39" t="str">
        <x:f>IF(OR(AND(D128&lt;&gt;"",NOT(OR(EXACT(D128,'Validation Lists'!$A$2),EXACT(D128,'Validation Lists'!$A$3),EXACT(D128,'Validation Lists'!$A$4)))),AND(M128&lt;&gt;"",NOT(OR(EXACT(M128,'Validation Lists'!$B$2),EXACT(M128,'Validation Lists'!$B$3),EXACT(M128,'Validation Lists'!$B$4),EXACT(M128,'Validation Lists'!$B$5)))),AND(N128&lt;&gt;"",NOT(OR(EXACT(N128,'Validation Lists'!$C$2),EXACT(N128,'Validation Lists'!$C$3),EXACT(N128,'Validation Lists'!$C$4)))),AND(O128&lt;&gt;"",NOT(OR(EXACT(O128,'Validation Lists'!$D$2),EXACT(O128,'Validation Lists'!$D$3),EXACT(O128,'Validation Lists'!$D$4)))),AND(I128&lt;&gt;"",NOT(OR(EXACT(I128,'Validation Lists'!$E$2),EXACT(I128,'Validation Lists'!$E$3),EXACT(I128,'Validation Lists'!$E$4)))),AND(U128&lt;&gt;"",NOT(OR(EXACT(U128,'Validation Lists'!$F$2),EXACT(U128,'Validation Lists'!$F$3),EXACT(U128,'Validation Lists'!$F$4)))),AND(S128&lt;&gt;"",NOT(OR(EXACT(S128,'Validation Lists'!$G$2),EXACT(S128,'Validation Lists'!$G$3),EXACT(S128,'Validation Lists'!$G$4),EXACT(S128,'Validation Lists'!$G$5)))),AND(T128&lt;&gt;"",NOT(OR(EXACT(T128,'Validation Lists'!$H$2),EXACT(T128,'Validation Lists'!$H$3),EXACT(T128,'Validation Lists'!$H$4)))),AND(R128&lt;&gt;"",NOT(OR(EXACT(R128,'Validation Lists'!$I$2),EXACT(R128,'Validation Lists'!$I$3),EXACT(R128,'Validation Lists'!$I$4),EXACT(R128,'Validation Lists'!$I$5)))),AND(V128&lt;&gt;"",NOT(OR(EXACT(V128,'Validation Lists'!$J$2),EXACT(V128,'Validation Lists'!$J$3),EXACT(V128,'Validation Lists'!$J$4),EXACT(V128,'Validation Lists'!$J$5),EXACT(V128,'Validation Lists'!$J$6)))),AND(W128&lt;&gt;"",NOT(OR(EXACT(W128,'Validation Lists'!$K$2),EXACT(W128,'Validation Lists'!$K$3),EXACT(W128,'Validation Lists'!$K$4),EXACT(W128,'Validation Lists'!$K$5)))),AND(X128&lt;&gt;"",NOT(OR(EXACT(X128,'Validation Lists'!$L$2),EXACT(X128,'Validation Lists'!$L$3),EXACT(X128,'Validation Lists'!$L$4),EXACT(X128,'Validation Lists'!$L$5)))),AND(Y128&lt;&gt;"",NOT(OR(EXACT(Y128,'Validation Lists'!$M$2),EXACT(Y128,'Validation Lists'!$M$3),EXACT(Y128,'Validation Lists'!$M$4),EXACT(Y128,'Validation Lists'!$M$5))))),"No status",IF(OR(B128="",C128="",D128="",M128="",N128="",O128="",I128="",U128="",S128="",T128="",R128="",V128="",W128="",X128="",Y128=""),"",IF(OR(R128="No",R128="Unknown",W128="Material contradiction unresolved",W128="Not checked",X128&lt;&gt;"None"),"Unresolved",IF(OR(N128="Unknown or unauthenticated",O128="Cannot reopen"),IF(AND(D128="Low",M128="Source-reported claim",R128="Yes"),"Supported","Unresolved"),IF(OR(N128="Partly identified",O128="Can reopen with limits",I128="Not available",U128="Historical but still relevant"),IF(OR(M128="Direct observation",AND(M128="Source-reported claim",R128="Yes")),"Supported","Inferred"),IF(U128="Stale or unknown",IF(D128="Low",IF(OR(M128="Direct observation",AND(M128="Source-reported claim",R128="Yes")),"Supported","Inferred"),"Unresolved"),IF(S128="Unknown","Unresolved",IF(S128="Partial match",IF(OR(M128="Direct observation",AND(M128="Source-reported claim",R128="Yes")),"Supported","Inferred"),IF(S128="No match",IF(D128="Low",IF(OR(M128="Direct observation",AND(M128="Source-reported claim",R128="Yes")),"Supported","Inferred"),"Unresolved"),IF(T128="No","Unresolved",IF(OR(T128="Partly",R128="Partial",M128="Modelled estimate"),"Inferred",IF(V128="Unknown","Unresolved",IF(OR(V128="Single source only",V128="Same-origin / copy chain"),IF(OR(M128="Direct observation",AND(M128="Source-reported claim",R128="Yes")),"Supported","Inferred"),"Supported")))))))))))))</x:f>
      </x:c>
      <x:c r="AB128" s="39" t="str">
        <x:f>IF(OR(AND(D128&lt;&gt;"",NOT(OR(EXACT(D128,'Validation Lists'!$A$2),EXACT(D128,'Validation Lists'!$A$3),EXACT(D128,'Validation Lists'!$A$4)))),AND(M128&lt;&gt;"",NOT(OR(EXACT(M128,'Validation Lists'!$B$2),EXACT(M128,'Validation Lists'!$B$3),EXACT(M128,'Validation Lists'!$B$4),EXACT(M128,'Validation Lists'!$B$5)))),AND(N128&lt;&gt;"",NOT(OR(EXACT(N128,'Validation Lists'!$C$2),EXACT(N128,'Validation Lists'!$C$3),EXACT(N128,'Validation Lists'!$C$4)))),AND(O128&lt;&gt;"",NOT(OR(EXACT(O128,'Validation Lists'!$D$2),EXACT(O128,'Validation Lists'!$D$3),EXACT(O128,'Validation Lists'!$D$4)))),AND(I128&lt;&gt;"",NOT(OR(EXACT(I128,'Validation Lists'!$E$2),EXACT(I128,'Validation Lists'!$E$3),EXACT(I128,'Validation Lists'!$E$4)))),AND(U128&lt;&gt;"",NOT(OR(EXACT(U128,'Validation Lists'!$F$2),EXACT(U128,'Validation Lists'!$F$3),EXACT(U128,'Validation Lists'!$F$4)))),AND(S128&lt;&gt;"",NOT(OR(EXACT(S128,'Validation Lists'!$G$2),EXACT(S128,'Validation Lists'!$G$3),EXACT(S128,'Validation Lists'!$G$4),EXACT(S128,'Validation Lists'!$G$5)))),AND(T128&lt;&gt;"",NOT(OR(EXACT(T128,'Validation Lists'!$H$2),EXACT(T128,'Validation Lists'!$H$3),EXACT(T128,'Validation Lists'!$H$4)))),AND(R128&lt;&gt;"",NOT(OR(EXACT(R128,'Validation Lists'!$I$2),EXACT(R128,'Validation Lists'!$I$3),EXACT(R128,'Validation Lists'!$I$4),EXACT(R128,'Validation Lists'!$I$5)))),AND(V128&lt;&gt;"",NOT(OR(EXACT(V128,'Validation Lists'!$J$2),EXACT(V128,'Validation Lists'!$J$3),EXACT(V128,'Validation Lists'!$J$4),EXACT(V128,'Validation Lists'!$J$5),EXACT(V128,'Validation Lists'!$J$6)))),AND(W128&lt;&gt;"",NOT(OR(EXACT(W128,'Validation Lists'!$K$2),EXACT(W128,'Validation Lists'!$K$3),EXACT(W128,'Validation Lists'!$K$4),EXACT(W128,'Validation Lists'!$K$5)))),AND(X128&lt;&gt;"",NOT(OR(EXACT(X128,'Validation Lists'!$L$2),EXACT(X128,'Validation Lists'!$L$3),EXACT(X128,'Validation Lists'!$L$4),EXACT(X128,'Validation Lists'!$L$5)))),AND(Y128&lt;&gt;"",NOT(OR(EXACT(Y128,'Validation Lists'!$M$2),EXACT(Y128,'Validation Lists'!$M$3),EXACT(Y128,'Validation Lists'!$M$4),EXACT(Y128,'Validation Lists'!$M$5))))),"Technical validation error — no outcome",IF(OR(B128="",C128="",D128="",M128="",N128="",O128="",I128="",U128="",S128="",T128="",R128="",V128="",W128="",X128="",Y128=""),"",IF(R128="No","Refuse claim",IF(R128="Unknown","Review required",IF(W128="Material contradiction unresolved",IF(AND(D128="Consequential",X128="Material evidence unavailable"),"Refuse claim","Review required"),IF(W128="Not checked","Review required",IF(OR(X128="Recoverable missing evidence",X128="Unknown"),"Review required",IF(X128="Material evidence unavailable",IF(OR(D128="Material",D128="Consequential"),"Refuse claim","Review required"),IF(OR(N128="Unknown or unauthenticated",O128="Cannot reopen"),IF(D128="Consequential","Refuse claim",IF(AND(D128="Low",M128="Source-reported claim",R128="Yes"),"Use with limits","Review required")),IF(OR(N128="Partly identified",O128="Can reopen with limits"),IF(D128="Low","Use with limits","Review required"),IF(I128="Not available",IF(D128="Low","Use with limits","Review required"),IF(U128="Historical but still relevant","Use with limits",IF(U128="Stale or unknown",IF(D128="Low","Use with limits","Review required"),IF(S128="Unknown","Review required",IF(S128="Partial match",IF(D128="Low","Use with limits","Review required"),IF(S128="No match",IF(D128="Low","Use with limits","Refuse claim"),IF(T128="No","Review required",IF(T128="Partly",IF(D128="Low","Use with limits","Review required"),IF(R128="Partial",IF(D128="Low","Use with limits","Review required"),IF(M128="Modelled estimate",IF(D128="Consequential","Review required","Use with limits"),IF(V128="Unknown","Review required",IF(OR(V128="Single source only",V128="Same-origin / copy chain"),IF(D128="Low","Use with limits","Review required"),IF(Y128="Does not materially change recommendation","No material change","Use")))))))))))))))))))))))</x:f>
      </x:c>
      <x:c r="AC128" s="30"/>
      <x:c r="AD128" s="30"/>
      <x:c r="AE128" s="30"/>
      <x:c r="AF128" s="30"/>
      <x:c r="AG128" s="30"/>
      <x:c r="AH128" s="30"/>
      <x:c r="AI128" s="30"/>
      <x:c r="AJ128" s="30"/>
      <x:c r="AK128" s="30"/>
      <x:c r="AL128" s="30"/>
      <x:c r="AM128" s="43" t="str">
        <x:v>This register governs permitted use from the recorded fields. It does not verify sources, measure reliability or prove commercial outcomes.</x:v>
      </x:c>
    </x:row>
    <x:row r="129">
      <x:c r="A129" s="30"/>
      <x:c r="B129" s="30"/>
      <x:c r="C129" s="30"/>
      <x:c r="D129" s="30"/>
      <x:c r="E129" s="30"/>
      <x:c r="F129" s="30"/>
      <x:c r="G129" s="30"/>
      <x:c r="H129" s="30"/>
      <x:c r="I129" s="30"/>
      <x:c r="J129" s="30"/>
      <x:c r="K129" s="30"/>
      <x:c r="L129" s="30"/>
      <x:c r="M129" s="30"/>
      <x:c r="N129" s="30"/>
      <x:c r="O129" s="30"/>
      <x:c r="P129" s="30"/>
      <x:c r="Q129" s="30"/>
      <x:c r="R129" s="30"/>
      <x:c r="S129" s="30"/>
      <x:c r="T129" s="30"/>
      <x:c r="U129" s="30"/>
      <x:c r="V129" s="30"/>
      <x:c r="W129" s="30"/>
      <x:c r="X129" s="30"/>
      <x:c r="Y129" s="30"/>
      <x:c r="Z129" s="39" t="str">
        <x:f>IF(OR(AND(D129&lt;&gt;"",NOT(OR(EXACT(D129,'Validation Lists'!$A$2),EXACT(D129,'Validation Lists'!$A$3),EXACT(D129,'Validation Lists'!$A$4)))),AND(M129&lt;&gt;"",NOT(OR(EXACT(M129,'Validation Lists'!$B$2),EXACT(M129,'Validation Lists'!$B$3),EXACT(M129,'Validation Lists'!$B$4),EXACT(M129,'Validation Lists'!$B$5)))),AND(N129&lt;&gt;"",NOT(OR(EXACT(N129,'Validation Lists'!$C$2),EXACT(N129,'Validation Lists'!$C$3),EXACT(N129,'Validation Lists'!$C$4)))),AND(O129&lt;&gt;"",NOT(OR(EXACT(O129,'Validation Lists'!$D$2),EXACT(O129,'Validation Lists'!$D$3),EXACT(O129,'Validation Lists'!$D$4)))),AND(I129&lt;&gt;"",NOT(OR(EXACT(I129,'Validation Lists'!$E$2),EXACT(I129,'Validation Lists'!$E$3),EXACT(I129,'Validation Lists'!$E$4)))),AND(U129&lt;&gt;"",NOT(OR(EXACT(U129,'Validation Lists'!$F$2),EXACT(U129,'Validation Lists'!$F$3),EXACT(U129,'Validation Lists'!$F$4)))),AND(S129&lt;&gt;"",NOT(OR(EXACT(S129,'Validation Lists'!$G$2),EXACT(S129,'Validation Lists'!$G$3),EXACT(S129,'Validation Lists'!$G$4),EXACT(S129,'Validation Lists'!$G$5)))),AND(T129&lt;&gt;"",NOT(OR(EXACT(T129,'Validation Lists'!$H$2),EXACT(T129,'Validation Lists'!$H$3),EXACT(T129,'Validation Lists'!$H$4)))),AND(R129&lt;&gt;"",NOT(OR(EXACT(R129,'Validation Lists'!$I$2),EXACT(R129,'Validation Lists'!$I$3),EXACT(R129,'Validation Lists'!$I$4),EXACT(R129,'Validation Lists'!$I$5)))),AND(V129&lt;&gt;"",NOT(OR(EXACT(V129,'Validation Lists'!$J$2),EXACT(V129,'Validation Lists'!$J$3),EXACT(V129,'Validation Lists'!$J$4),EXACT(V129,'Validation Lists'!$J$5),EXACT(V129,'Validation Lists'!$J$6)))),AND(W129&lt;&gt;"",NOT(OR(EXACT(W129,'Validation Lists'!$K$2),EXACT(W129,'Validation Lists'!$K$3),EXACT(W129,'Validation Lists'!$K$4),EXACT(W129,'Validation Lists'!$K$5)))),AND(X129&lt;&gt;"",NOT(OR(EXACT(X129,'Validation Lists'!$L$2),EXACT(X129,'Validation Lists'!$L$3),EXACT(X129,'Validation Lists'!$L$4),EXACT(X129,'Validation Lists'!$L$5)))),AND(Y129&lt;&gt;"",NOT(OR(EXACT(Y129,'Validation Lists'!$M$2),EXACT(Y129,'Validation Lists'!$M$3),EXACT(Y129,'Validation Lists'!$M$4),EXACT(Y129,'Validation Lists'!$M$5))))),"No condition",IF(OR(B129="",C129="",D129="",M129="",N129="",O129="",I129="",U129="",S129="",T129="",R129="",V129="",W129="",X129="",Y129=""),"",IF(R129="No","Limited / weak",IF(R129="Unknown","Missing",IF(W129="Material contradiction unresolved","Contradictory",IF(W129="Not checked","Missing",IF(OR(X129="Recoverable missing evidence",X129="Material evidence unavailable",X129="Unknown"),"Missing",IF(OR(N129="Unknown or unauthenticated",O129="Cannot reopen",N129="Partly identified",O129="Can reopen with limits",I129="Not available"),"Limited / weak",IF(U129="Historical but still relevant","Limited / weak",IF(U129="Stale or unknown","Stale",IF(S129="Unknown","Missing",IF(OR(S129="Partial match",S129="No match",T129="No",T129="Partly",R129="Partial",M129="Modelled estimate",V129="Single source only",V129="Same-origin / copy chain"),"Limited / weak",IF(V129="Unknown","Missing","Fit")))))))))))))</x:f>
      </x:c>
      <x:c r="AA129" s="39" t="str">
        <x:f>IF(OR(AND(D129&lt;&gt;"",NOT(OR(EXACT(D129,'Validation Lists'!$A$2),EXACT(D129,'Validation Lists'!$A$3),EXACT(D129,'Validation Lists'!$A$4)))),AND(M129&lt;&gt;"",NOT(OR(EXACT(M129,'Validation Lists'!$B$2),EXACT(M129,'Validation Lists'!$B$3),EXACT(M129,'Validation Lists'!$B$4),EXACT(M129,'Validation Lists'!$B$5)))),AND(N129&lt;&gt;"",NOT(OR(EXACT(N129,'Validation Lists'!$C$2),EXACT(N129,'Validation Lists'!$C$3),EXACT(N129,'Validation Lists'!$C$4)))),AND(O129&lt;&gt;"",NOT(OR(EXACT(O129,'Validation Lists'!$D$2),EXACT(O129,'Validation Lists'!$D$3),EXACT(O129,'Validation Lists'!$D$4)))),AND(I129&lt;&gt;"",NOT(OR(EXACT(I129,'Validation Lists'!$E$2),EXACT(I129,'Validation Lists'!$E$3),EXACT(I129,'Validation Lists'!$E$4)))),AND(U129&lt;&gt;"",NOT(OR(EXACT(U129,'Validation Lists'!$F$2),EXACT(U129,'Validation Lists'!$F$3),EXACT(U129,'Validation Lists'!$F$4)))),AND(S129&lt;&gt;"",NOT(OR(EXACT(S129,'Validation Lists'!$G$2),EXACT(S129,'Validation Lists'!$G$3),EXACT(S129,'Validation Lists'!$G$4),EXACT(S129,'Validation Lists'!$G$5)))),AND(T129&lt;&gt;"",NOT(OR(EXACT(T129,'Validation Lists'!$H$2),EXACT(T129,'Validation Lists'!$H$3),EXACT(T129,'Validation Lists'!$H$4)))),AND(R129&lt;&gt;"",NOT(OR(EXACT(R129,'Validation Lists'!$I$2),EXACT(R129,'Validation Lists'!$I$3),EXACT(R129,'Validation Lists'!$I$4),EXACT(R129,'Validation Lists'!$I$5)))),AND(V129&lt;&gt;"",NOT(OR(EXACT(V129,'Validation Lists'!$J$2),EXACT(V129,'Validation Lists'!$J$3),EXACT(V129,'Validation Lists'!$J$4),EXACT(V129,'Validation Lists'!$J$5),EXACT(V129,'Validation Lists'!$J$6)))),AND(W129&lt;&gt;"",NOT(OR(EXACT(W129,'Validation Lists'!$K$2),EXACT(W129,'Validation Lists'!$K$3),EXACT(W129,'Validation Lists'!$K$4),EXACT(W129,'Validation Lists'!$K$5)))),AND(X129&lt;&gt;"",NOT(OR(EXACT(X129,'Validation Lists'!$L$2),EXACT(X129,'Validation Lists'!$L$3),EXACT(X129,'Validation Lists'!$L$4),EXACT(X129,'Validation Lists'!$L$5)))),AND(Y129&lt;&gt;"",NOT(OR(EXACT(Y129,'Validation Lists'!$M$2),EXACT(Y129,'Validation Lists'!$M$3),EXACT(Y129,'Validation Lists'!$M$4),EXACT(Y129,'Validation Lists'!$M$5))))),"No status",IF(OR(B129="",C129="",D129="",M129="",N129="",O129="",I129="",U129="",S129="",T129="",R129="",V129="",W129="",X129="",Y129=""),"",IF(OR(R129="No",R129="Unknown",W129="Material contradiction unresolved",W129="Not checked",X129&lt;&gt;"None"),"Unresolved",IF(OR(N129="Unknown or unauthenticated",O129="Cannot reopen"),IF(AND(D129="Low",M129="Source-reported claim",R129="Yes"),"Supported","Unresolved"),IF(OR(N129="Partly identified",O129="Can reopen with limits",I129="Not available",U129="Historical but still relevant"),IF(OR(M129="Direct observation",AND(M129="Source-reported claim",R129="Yes")),"Supported","Inferred"),IF(U129="Stale or unknown",IF(D129="Low",IF(OR(M129="Direct observation",AND(M129="Source-reported claim",R129="Yes")),"Supported","Inferred"),"Unresolved"),IF(S129="Unknown","Unresolved",IF(S129="Partial match",IF(OR(M129="Direct observation",AND(M129="Source-reported claim",R129="Yes")),"Supported","Inferred"),IF(S129="No match",IF(D129="Low",IF(OR(M129="Direct observation",AND(M129="Source-reported claim",R129="Yes")),"Supported","Inferred"),"Unresolved"),IF(T129="No","Unresolved",IF(OR(T129="Partly",R129="Partial",M129="Modelled estimate"),"Inferred",IF(V129="Unknown","Unresolved",IF(OR(V129="Single source only",V129="Same-origin / copy chain"),IF(OR(M129="Direct observation",AND(M129="Source-reported claim",R129="Yes")),"Supported","Inferred"),"Supported")))))))))))))</x:f>
      </x:c>
      <x:c r="AB129" s="39" t="str">
        <x:f>IF(OR(AND(D129&lt;&gt;"",NOT(OR(EXACT(D129,'Validation Lists'!$A$2),EXACT(D129,'Validation Lists'!$A$3),EXACT(D129,'Validation Lists'!$A$4)))),AND(M129&lt;&gt;"",NOT(OR(EXACT(M129,'Validation Lists'!$B$2),EXACT(M129,'Validation Lists'!$B$3),EXACT(M129,'Validation Lists'!$B$4),EXACT(M129,'Validation Lists'!$B$5)))),AND(N129&lt;&gt;"",NOT(OR(EXACT(N129,'Validation Lists'!$C$2),EXACT(N129,'Validation Lists'!$C$3),EXACT(N129,'Validation Lists'!$C$4)))),AND(O129&lt;&gt;"",NOT(OR(EXACT(O129,'Validation Lists'!$D$2),EXACT(O129,'Validation Lists'!$D$3),EXACT(O129,'Validation Lists'!$D$4)))),AND(I129&lt;&gt;"",NOT(OR(EXACT(I129,'Validation Lists'!$E$2),EXACT(I129,'Validation Lists'!$E$3),EXACT(I129,'Validation Lists'!$E$4)))),AND(U129&lt;&gt;"",NOT(OR(EXACT(U129,'Validation Lists'!$F$2),EXACT(U129,'Validation Lists'!$F$3),EXACT(U129,'Validation Lists'!$F$4)))),AND(S129&lt;&gt;"",NOT(OR(EXACT(S129,'Validation Lists'!$G$2),EXACT(S129,'Validation Lists'!$G$3),EXACT(S129,'Validation Lists'!$G$4),EXACT(S129,'Validation Lists'!$G$5)))),AND(T129&lt;&gt;"",NOT(OR(EXACT(T129,'Validation Lists'!$H$2),EXACT(T129,'Validation Lists'!$H$3),EXACT(T129,'Validation Lists'!$H$4)))),AND(R129&lt;&gt;"",NOT(OR(EXACT(R129,'Validation Lists'!$I$2),EXACT(R129,'Validation Lists'!$I$3),EXACT(R129,'Validation Lists'!$I$4),EXACT(R129,'Validation Lists'!$I$5)))),AND(V129&lt;&gt;"",NOT(OR(EXACT(V129,'Validation Lists'!$J$2),EXACT(V129,'Validation Lists'!$J$3),EXACT(V129,'Validation Lists'!$J$4),EXACT(V129,'Validation Lists'!$J$5),EXACT(V129,'Validation Lists'!$J$6)))),AND(W129&lt;&gt;"",NOT(OR(EXACT(W129,'Validation Lists'!$K$2),EXACT(W129,'Validation Lists'!$K$3),EXACT(W129,'Validation Lists'!$K$4),EXACT(W129,'Validation Lists'!$K$5)))),AND(X129&lt;&gt;"",NOT(OR(EXACT(X129,'Validation Lists'!$L$2),EXACT(X129,'Validation Lists'!$L$3),EXACT(X129,'Validation Lists'!$L$4),EXACT(X129,'Validation Lists'!$L$5)))),AND(Y129&lt;&gt;"",NOT(OR(EXACT(Y129,'Validation Lists'!$M$2),EXACT(Y129,'Validation Lists'!$M$3),EXACT(Y129,'Validation Lists'!$M$4),EXACT(Y129,'Validation Lists'!$M$5))))),"Technical validation error — no outcome",IF(OR(B129="",C129="",D129="",M129="",N129="",O129="",I129="",U129="",S129="",T129="",R129="",V129="",W129="",X129="",Y129=""),"",IF(R129="No","Refuse claim",IF(R129="Unknown","Review required",IF(W129="Material contradiction unresolved",IF(AND(D129="Consequential",X129="Material evidence unavailable"),"Refuse claim","Review required"),IF(W129="Not checked","Review required",IF(OR(X129="Recoverable missing evidence",X129="Unknown"),"Review required",IF(X129="Material evidence unavailable",IF(OR(D129="Material",D129="Consequential"),"Refuse claim","Review required"),IF(OR(N129="Unknown or unauthenticated",O129="Cannot reopen"),IF(D129="Consequential","Refuse claim",IF(AND(D129="Low",M129="Source-reported claim",R129="Yes"),"Use with limits","Review required")),IF(OR(N129="Partly identified",O129="Can reopen with limits"),IF(D129="Low","Use with limits","Review required"),IF(I129="Not available",IF(D129="Low","Use with limits","Review required"),IF(U129="Historical but still relevant","Use with limits",IF(U129="Stale or unknown",IF(D129="Low","Use with limits","Review required"),IF(S129="Unknown","Review required",IF(S129="Partial match",IF(D129="Low","Use with limits","Review required"),IF(S129="No match",IF(D129="Low","Use with limits","Refuse claim"),IF(T129="No","Review required",IF(T129="Partly",IF(D129="Low","Use with limits","Review required"),IF(R129="Partial",IF(D129="Low","Use with limits","Review required"),IF(M129="Modelled estimate",IF(D129="Consequential","Review required","Use with limits"),IF(V129="Unknown","Review required",IF(OR(V129="Single source only",V129="Same-origin / copy chain"),IF(D129="Low","Use with limits","Review required"),IF(Y129="Does not materially change recommendation","No material change","Use")))))))))))))))))))))))</x:f>
      </x:c>
      <x:c r="AC129" s="30"/>
      <x:c r="AD129" s="30"/>
      <x:c r="AE129" s="30"/>
      <x:c r="AF129" s="30"/>
      <x:c r="AG129" s="30"/>
      <x:c r="AH129" s="30"/>
      <x:c r="AI129" s="30"/>
      <x:c r="AJ129" s="30"/>
      <x:c r="AK129" s="30"/>
      <x:c r="AL129" s="30"/>
      <x:c r="AM129" s="43" t="str">
        <x:v>This register governs permitted use from the recorded fields. It does not verify sources, measure reliability or prove commercial outcomes.</x:v>
      </x:c>
    </x:row>
    <x:row r="130">
      <x:c r="A130" s="30"/>
      <x:c r="B130" s="30"/>
      <x:c r="C130" s="30"/>
      <x:c r="D130" s="30"/>
      <x:c r="E130" s="30"/>
      <x:c r="F130" s="30"/>
      <x:c r="G130" s="30"/>
      <x:c r="H130" s="30"/>
      <x:c r="I130" s="30"/>
      <x:c r="J130" s="30"/>
      <x:c r="K130" s="30"/>
      <x:c r="L130" s="30"/>
      <x:c r="M130" s="30"/>
      <x:c r="N130" s="30"/>
      <x:c r="O130" s="30"/>
      <x:c r="P130" s="30"/>
      <x:c r="Q130" s="30"/>
      <x:c r="R130" s="30"/>
      <x:c r="S130" s="30"/>
      <x:c r="T130" s="30"/>
      <x:c r="U130" s="30"/>
      <x:c r="V130" s="30"/>
      <x:c r="W130" s="30"/>
      <x:c r="X130" s="30"/>
      <x:c r="Y130" s="30"/>
      <x:c r="Z130" s="39" t="str">
        <x:f>IF(OR(AND(D130&lt;&gt;"",NOT(OR(EXACT(D130,'Validation Lists'!$A$2),EXACT(D130,'Validation Lists'!$A$3),EXACT(D130,'Validation Lists'!$A$4)))),AND(M130&lt;&gt;"",NOT(OR(EXACT(M130,'Validation Lists'!$B$2),EXACT(M130,'Validation Lists'!$B$3),EXACT(M130,'Validation Lists'!$B$4),EXACT(M130,'Validation Lists'!$B$5)))),AND(N130&lt;&gt;"",NOT(OR(EXACT(N130,'Validation Lists'!$C$2),EXACT(N130,'Validation Lists'!$C$3),EXACT(N130,'Validation Lists'!$C$4)))),AND(O130&lt;&gt;"",NOT(OR(EXACT(O130,'Validation Lists'!$D$2),EXACT(O130,'Validation Lists'!$D$3),EXACT(O130,'Validation Lists'!$D$4)))),AND(I130&lt;&gt;"",NOT(OR(EXACT(I130,'Validation Lists'!$E$2),EXACT(I130,'Validation Lists'!$E$3),EXACT(I130,'Validation Lists'!$E$4)))),AND(U130&lt;&gt;"",NOT(OR(EXACT(U130,'Validation Lists'!$F$2),EXACT(U130,'Validation Lists'!$F$3),EXACT(U130,'Validation Lists'!$F$4)))),AND(S130&lt;&gt;"",NOT(OR(EXACT(S130,'Validation Lists'!$G$2),EXACT(S130,'Validation Lists'!$G$3),EXACT(S130,'Validation Lists'!$G$4),EXACT(S130,'Validation Lists'!$G$5)))),AND(T130&lt;&gt;"",NOT(OR(EXACT(T130,'Validation Lists'!$H$2),EXACT(T130,'Validation Lists'!$H$3),EXACT(T130,'Validation Lists'!$H$4)))),AND(R130&lt;&gt;"",NOT(OR(EXACT(R130,'Validation Lists'!$I$2),EXACT(R130,'Validation Lists'!$I$3),EXACT(R130,'Validation Lists'!$I$4),EXACT(R130,'Validation Lists'!$I$5)))),AND(V130&lt;&gt;"",NOT(OR(EXACT(V130,'Validation Lists'!$J$2),EXACT(V130,'Validation Lists'!$J$3),EXACT(V130,'Validation Lists'!$J$4),EXACT(V130,'Validation Lists'!$J$5),EXACT(V130,'Validation Lists'!$J$6)))),AND(W130&lt;&gt;"",NOT(OR(EXACT(W130,'Validation Lists'!$K$2),EXACT(W130,'Validation Lists'!$K$3),EXACT(W130,'Validation Lists'!$K$4),EXACT(W130,'Validation Lists'!$K$5)))),AND(X130&lt;&gt;"",NOT(OR(EXACT(X130,'Validation Lists'!$L$2),EXACT(X130,'Validation Lists'!$L$3),EXACT(X130,'Validation Lists'!$L$4),EXACT(X130,'Validation Lists'!$L$5)))),AND(Y130&lt;&gt;"",NOT(OR(EXACT(Y130,'Validation Lists'!$M$2),EXACT(Y130,'Validation Lists'!$M$3),EXACT(Y130,'Validation Lists'!$M$4),EXACT(Y130,'Validation Lists'!$M$5))))),"No condition",IF(OR(B130="",C130="",D130="",M130="",N130="",O130="",I130="",U130="",S130="",T130="",R130="",V130="",W130="",X130="",Y130=""),"",IF(R130="No","Limited / weak",IF(R130="Unknown","Missing",IF(W130="Material contradiction unresolved","Contradictory",IF(W130="Not checked","Missing",IF(OR(X130="Recoverable missing evidence",X130="Material evidence unavailable",X130="Unknown"),"Missing",IF(OR(N130="Unknown or unauthenticated",O130="Cannot reopen",N130="Partly identified",O130="Can reopen with limits",I130="Not available"),"Limited / weak",IF(U130="Historical but still relevant","Limited / weak",IF(U130="Stale or unknown","Stale",IF(S130="Unknown","Missing",IF(OR(S130="Partial match",S130="No match",T130="No",T130="Partly",R130="Partial",M130="Modelled estimate",V130="Single source only",V130="Same-origin / copy chain"),"Limited / weak",IF(V130="Unknown","Missing","Fit")))))))))))))</x:f>
      </x:c>
      <x:c r="AA130" s="39" t="str">
        <x:f>IF(OR(AND(D130&lt;&gt;"",NOT(OR(EXACT(D130,'Validation Lists'!$A$2),EXACT(D130,'Validation Lists'!$A$3),EXACT(D130,'Validation Lists'!$A$4)))),AND(M130&lt;&gt;"",NOT(OR(EXACT(M130,'Validation Lists'!$B$2),EXACT(M130,'Validation Lists'!$B$3),EXACT(M130,'Validation Lists'!$B$4),EXACT(M130,'Validation Lists'!$B$5)))),AND(N130&lt;&gt;"",NOT(OR(EXACT(N130,'Validation Lists'!$C$2),EXACT(N130,'Validation Lists'!$C$3),EXACT(N130,'Validation Lists'!$C$4)))),AND(O130&lt;&gt;"",NOT(OR(EXACT(O130,'Validation Lists'!$D$2),EXACT(O130,'Validation Lists'!$D$3),EXACT(O130,'Validation Lists'!$D$4)))),AND(I130&lt;&gt;"",NOT(OR(EXACT(I130,'Validation Lists'!$E$2),EXACT(I130,'Validation Lists'!$E$3),EXACT(I130,'Validation Lists'!$E$4)))),AND(U130&lt;&gt;"",NOT(OR(EXACT(U130,'Validation Lists'!$F$2),EXACT(U130,'Validation Lists'!$F$3),EXACT(U130,'Validation Lists'!$F$4)))),AND(S130&lt;&gt;"",NOT(OR(EXACT(S130,'Validation Lists'!$G$2),EXACT(S130,'Validation Lists'!$G$3),EXACT(S130,'Validation Lists'!$G$4),EXACT(S130,'Validation Lists'!$G$5)))),AND(T130&lt;&gt;"",NOT(OR(EXACT(T130,'Validation Lists'!$H$2),EXACT(T130,'Validation Lists'!$H$3),EXACT(T130,'Validation Lists'!$H$4)))),AND(R130&lt;&gt;"",NOT(OR(EXACT(R130,'Validation Lists'!$I$2),EXACT(R130,'Validation Lists'!$I$3),EXACT(R130,'Validation Lists'!$I$4),EXACT(R130,'Validation Lists'!$I$5)))),AND(V130&lt;&gt;"",NOT(OR(EXACT(V130,'Validation Lists'!$J$2),EXACT(V130,'Validation Lists'!$J$3),EXACT(V130,'Validation Lists'!$J$4),EXACT(V130,'Validation Lists'!$J$5),EXACT(V130,'Validation Lists'!$J$6)))),AND(W130&lt;&gt;"",NOT(OR(EXACT(W130,'Validation Lists'!$K$2),EXACT(W130,'Validation Lists'!$K$3),EXACT(W130,'Validation Lists'!$K$4),EXACT(W130,'Validation Lists'!$K$5)))),AND(X130&lt;&gt;"",NOT(OR(EXACT(X130,'Validation Lists'!$L$2),EXACT(X130,'Validation Lists'!$L$3),EXACT(X130,'Validation Lists'!$L$4),EXACT(X130,'Validation Lists'!$L$5)))),AND(Y130&lt;&gt;"",NOT(OR(EXACT(Y130,'Validation Lists'!$M$2),EXACT(Y130,'Validation Lists'!$M$3),EXACT(Y130,'Validation Lists'!$M$4),EXACT(Y130,'Validation Lists'!$M$5))))),"No status",IF(OR(B130="",C130="",D130="",M130="",N130="",O130="",I130="",U130="",S130="",T130="",R130="",V130="",W130="",X130="",Y130=""),"",IF(OR(R130="No",R130="Unknown",W130="Material contradiction unresolved",W130="Not checked",X130&lt;&gt;"None"),"Unresolved",IF(OR(N130="Unknown or unauthenticated",O130="Cannot reopen"),IF(AND(D130="Low",M130="Source-reported claim",R130="Yes"),"Supported","Unresolved"),IF(OR(N130="Partly identified",O130="Can reopen with limits",I130="Not available",U130="Historical but still relevant"),IF(OR(M130="Direct observation",AND(M130="Source-reported claim",R130="Yes")),"Supported","Inferred"),IF(U130="Stale or unknown",IF(D130="Low",IF(OR(M130="Direct observation",AND(M130="Source-reported claim",R130="Yes")),"Supported","Inferred"),"Unresolved"),IF(S130="Unknown","Unresolved",IF(S130="Partial match",IF(OR(M130="Direct observation",AND(M130="Source-reported claim",R130="Yes")),"Supported","Inferred"),IF(S130="No match",IF(D130="Low",IF(OR(M130="Direct observation",AND(M130="Source-reported claim",R130="Yes")),"Supported","Inferred"),"Unresolved"),IF(T130="No","Unresolved",IF(OR(T130="Partly",R130="Partial",M130="Modelled estimate"),"Inferred",IF(V130="Unknown","Unresolved",IF(OR(V130="Single source only",V130="Same-origin / copy chain"),IF(OR(M130="Direct observation",AND(M130="Source-reported claim",R130="Yes")),"Supported","Inferred"),"Supported")))))))))))))</x:f>
      </x:c>
      <x:c r="AB130" s="39" t="str">
        <x:f>IF(OR(AND(D130&lt;&gt;"",NOT(OR(EXACT(D130,'Validation Lists'!$A$2),EXACT(D130,'Validation Lists'!$A$3),EXACT(D130,'Validation Lists'!$A$4)))),AND(M130&lt;&gt;"",NOT(OR(EXACT(M130,'Validation Lists'!$B$2),EXACT(M130,'Validation Lists'!$B$3),EXACT(M130,'Validation Lists'!$B$4),EXACT(M130,'Validation Lists'!$B$5)))),AND(N130&lt;&gt;"",NOT(OR(EXACT(N130,'Validation Lists'!$C$2),EXACT(N130,'Validation Lists'!$C$3),EXACT(N130,'Validation Lists'!$C$4)))),AND(O130&lt;&gt;"",NOT(OR(EXACT(O130,'Validation Lists'!$D$2),EXACT(O130,'Validation Lists'!$D$3),EXACT(O130,'Validation Lists'!$D$4)))),AND(I130&lt;&gt;"",NOT(OR(EXACT(I130,'Validation Lists'!$E$2),EXACT(I130,'Validation Lists'!$E$3),EXACT(I130,'Validation Lists'!$E$4)))),AND(U130&lt;&gt;"",NOT(OR(EXACT(U130,'Validation Lists'!$F$2),EXACT(U130,'Validation Lists'!$F$3),EXACT(U130,'Validation Lists'!$F$4)))),AND(S130&lt;&gt;"",NOT(OR(EXACT(S130,'Validation Lists'!$G$2),EXACT(S130,'Validation Lists'!$G$3),EXACT(S130,'Validation Lists'!$G$4),EXACT(S130,'Validation Lists'!$G$5)))),AND(T130&lt;&gt;"",NOT(OR(EXACT(T130,'Validation Lists'!$H$2),EXACT(T130,'Validation Lists'!$H$3),EXACT(T130,'Validation Lists'!$H$4)))),AND(R130&lt;&gt;"",NOT(OR(EXACT(R130,'Validation Lists'!$I$2),EXACT(R130,'Validation Lists'!$I$3),EXACT(R130,'Validation Lists'!$I$4),EXACT(R130,'Validation Lists'!$I$5)))),AND(V130&lt;&gt;"",NOT(OR(EXACT(V130,'Validation Lists'!$J$2),EXACT(V130,'Validation Lists'!$J$3),EXACT(V130,'Validation Lists'!$J$4),EXACT(V130,'Validation Lists'!$J$5),EXACT(V130,'Validation Lists'!$J$6)))),AND(W130&lt;&gt;"",NOT(OR(EXACT(W130,'Validation Lists'!$K$2),EXACT(W130,'Validation Lists'!$K$3),EXACT(W130,'Validation Lists'!$K$4),EXACT(W130,'Validation Lists'!$K$5)))),AND(X130&lt;&gt;"",NOT(OR(EXACT(X130,'Validation Lists'!$L$2),EXACT(X130,'Validation Lists'!$L$3),EXACT(X130,'Validation Lists'!$L$4),EXACT(X130,'Validation Lists'!$L$5)))),AND(Y130&lt;&gt;"",NOT(OR(EXACT(Y130,'Validation Lists'!$M$2),EXACT(Y130,'Validation Lists'!$M$3),EXACT(Y130,'Validation Lists'!$M$4),EXACT(Y130,'Validation Lists'!$M$5))))),"Technical validation error — no outcome",IF(OR(B130="",C130="",D130="",M130="",N130="",O130="",I130="",U130="",S130="",T130="",R130="",V130="",W130="",X130="",Y130=""),"",IF(R130="No","Refuse claim",IF(R130="Unknown","Review required",IF(W130="Material contradiction unresolved",IF(AND(D130="Consequential",X130="Material evidence unavailable"),"Refuse claim","Review required"),IF(W130="Not checked","Review required",IF(OR(X130="Recoverable missing evidence",X130="Unknown"),"Review required",IF(X130="Material evidence unavailable",IF(OR(D130="Material",D130="Consequential"),"Refuse claim","Review required"),IF(OR(N130="Unknown or unauthenticated",O130="Cannot reopen"),IF(D130="Consequential","Refuse claim",IF(AND(D130="Low",M130="Source-reported claim",R130="Yes"),"Use with limits","Review required")),IF(OR(N130="Partly identified",O130="Can reopen with limits"),IF(D130="Low","Use with limits","Review required"),IF(I130="Not available",IF(D130="Low","Use with limits","Review required"),IF(U130="Historical but still relevant","Use with limits",IF(U130="Stale or unknown",IF(D130="Low","Use with limits","Review required"),IF(S130="Unknown","Review required",IF(S130="Partial match",IF(D130="Low","Use with limits","Review required"),IF(S130="No match",IF(D130="Low","Use with limits","Refuse claim"),IF(T130="No","Review required",IF(T130="Partly",IF(D130="Low","Use with limits","Review required"),IF(R130="Partial",IF(D130="Low","Use with limits","Review required"),IF(M130="Modelled estimate",IF(D130="Consequential","Review required","Use with limits"),IF(V130="Unknown","Review required",IF(OR(V130="Single source only",V130="Same-origin / copy chain"),IF(D130="Low","Use with limits","Review required"),IF(Y130="Does not materially change recommendation","No material change","Use")))))))))))))))))))))))</x:f>
      </x:c>
      <x:c r="AC130" s="30"/>
      <x:c r="AD130" s="30"/>
      <x:c r="AE130" s="30"/>
      <x:c r="AF130" s="30"/>
      <x:c r="AG130" s="30"/>
      <x:c r="AH130" s="30"/>
      <x:c r="AI130" s="30"/>
      <x:c r="AJ130" s="30"/>
      <x:c r="AK130" s="30"/>
      <x:c r="AL130" s="30"/>
      <x:c r="AM130" s="43" t="str">
        <x:v>This register governs permitted use from the recorded fields. It does not verify sources, measure reliability or prove commercial outcomes.</x:v>
      </x:c>
    </x:row>
    <x:row r="131">
      <x:c r="A131" s="30"/>
      <x:c r="B131" s="30"/>
      <x:c r="C131" s="30"/>
      <x:c r="D131" s="30"/>
      <x:c r="E131" s="30"/>
      <x:c r="F131" s="30"/>
      <x:c r="G131" s="30"/>
      <x:c r="H131" s="30"/>
      <x:c r="I131" s="30"/>
      <x:c r="J131" s="30"/>
      <x:c r="K131" s="30"/>
      <x:c r="L131" s="30"/>
      <x:c r="M131" s="30"/>
      <x:c r="N131" s="30"/>
      <x:c r="O131" s="30"/>
      <x:c r="P131" s="30"/>
      <x:c r="Q131" s="30"/>
      <x:c r="R131" s="30"/>
      <x:c r="S131" s="30"/>
      <x:c r="T131" s="30"/>
      <x:c r="U131" s="30"/>
      <x:c r="V131" s="30"/>
      <x:c r="W131" s="30"/>
      <x:c r="X131" s="30"/>
      <x:c r="Y131" s="30"/>
      <x:c r="Z131" s="39" t="str">
        <x:f>IF(OR(AND(D131&lt;&gt;"",NOT(OR(EXACT(D131,'Validation Lists'!$A$2),EXACT(D131,'Validation Lists'!$A$3),EXACT(D131,'Validation Lists'!$A$4)))),AND(M131&lt;&gt;"",NOT(OR(EXACT(M131,'Validation Lists'!$B$2),EXACT(M131,'Validation Lists'!$B$3),EXACT(M131,'Validation Lists'!$B$4),EXACT(M131,'Validation Lists'!$B$5)))),AND(N131&lt;&gt;"",NOT(OR(EXACT(N131,'Validation Lists'!$C$2),EXACT(N131,'Validation Lists'!$C$3),EXACT(N131,'Validation Lists'!$C$4)))),AND(O131&lt;&gt;"",NOT(OR(EXACT(O131,'Validation Lists'!$D$2),EXACT(O131,'Validation Lists'!$D$3),EXACT(O131,'Validation Lists'!$D$4)))),AND(I131&lt;&gt;"",NOT(OR(EXACT(I131,'Validation Lists'!$E$2),EXACT(I131,'Validation Lists'!$E$3),EXACT(I131,'Validation Lists'!$E$4)))),AND(U131&lt;&gt;"",NOT(OR(EXACT(U131,'Validation Lists'!$F$2),EXACT(U131,'Validation Lists'!$F$3),EXACT(U131,'Validation Lists'!$F$4)))),AND(S131&lt;&gt;"",NOT(OR(EXACT(S131,'Validation Lists'!$G$2),EXACT(S131,'Validation Lists'!$G$3),EXACT(S131,'Validation Lists'!$G$4),EXACT(S131,'Validation Lists'!$G$5)))),AND(T131&lt;&gt;"",NOT(OR(EXACT(T131,'Validation Lists'!$H$2),EXACT(T131,'Validation Lists'!$H$3),EXACT(T131,'Validation Lists'!$H$4)))),AND(R131&lt;&gt;"",NOT(OR(EXACT(R131,'Validation Lists'!$I$2),EXACT(R131,'Validation Lists'!$I$3),EXACT(R131,'Validation Lists'!$I$4),EXACT(R131,'Validation Lists'!$I$5)))),AND(V131&lt;&gt;"",NOT(OR(EXACT(V131,'Validation Lists'!$J$2),EXACT(V131,'Validation Lists'!$J$3),EXACT(V131,'Validation Lists'!$J$4),EXACT(V131,'Validation Lists'!$J$5),EXACT(V131,'Validation Lists'!$J$6)))),AND(W131&lt;&gt;"",NOT(OR(EXACT(W131,'Validation Lists'!$K$2),EXACT(W131,'Validation Lists'!$K$3),EXACT(W131,'Validation Lists'!$K$4),EXACT(W131,'Validation Lists'!$K$5)))),AND(X131&lt;&gt;"",NOT(OR(EXACT(X131,'Validation Lists'!$L$2),EXACT(X131,'Validation Lists'!$L$3),EXACT(X131,'Validation Lists'!$L$4),EXACT(X131,'Validation Lists'!$L$5)))),AND(Y131&lt;&gt;"",NOT(OR(EXACT(Y131,'Validation Lists'!$M$2),EXACT(Y131,'Validation Lists'!$M$3),EXACT(Y131,'Validation Lists'!$M$4),EXACT(Y131,'Validation Lists'!$M$5))))),"No condition",IF(OR(B131="",C131="",D131="",M131="",N131="",O131="",I131="",U131="",S131="",T131="",R131="",V131="",W131="",X131="",Y131=""),"",IF(R131="No","Limited / weak",IF(R131="Unknown","Missing",IF(W131="Material contradiction unresolved","Contradictory",IF(W131="Not checked","Missing",IF(OR(X131="Recoverable missing evidence",X131="Material evidence unavailable",X131="Unknown"),"Missing",IF(OR(N131="Unknown or unauthenticated",O131="Cannot reopen",N131="Partly identified",O131="Can reopen with limits",I131="Not available"),"Limited / weak",IF(U131="Historical but still relevant","Limited / weak",IF(U131="Stale or unknown","Stale",IF(S131="Unknown","Missing",IF(OR(S131="Partial match",S131="No match",T131="No",T131="Partly",R131="Partial",M131="Modelled estimate",V131="Single source only",V131="Same-origin / copy chain"),"Limited / weak",IF(V131="Unknown","Missing","Fit")))))))))))))</x:f>
      </x:c>
      <x:c r="AA131" s="39" t="str">
        <x:f>IF(OR(AND(D131&lt;&gt;"",NOT(OR(EXACT(D131,'Validation Lists'!$A$2),EXACT(D131,'Validation Lists'!$A$3),EXACT(D131,'Validation Lists'!$A$4)))),AND(M131&lt;&gt;"",NOT(OR(EXACT(M131,'Validation Lists'!$B$2),EXACT(M131,'Validation Lists'!$B$3),EXACT(M131,'Validation Lists'!$B$4),EXACT(M131,'Validation Lists'!$B$5)))),AND(N131&lt;&gt;"",NOT(OR(EXACT(N131,'Validation Lists'!$C$2),EXACT(N131,'Validation Lists'!$C$3),EXACT(N131,'Validation Lists'!$C$4)))),AND(O131&lt;&gt;"",NOT(OR(EXACT(O131,'Validation Lists'!$D$2),EXACT(O131,'Validation Lists'!$D$3),EXACT(O131,'Validation Lists'!$D$4)))),AND(I131&lt;&gt;"",NOT(OR(EXACT(I131,'Validation Lists'!$E$2),EXACT(I131,'Validation Lists'!$E$3),EXACT(I131,'Validation Lists'!$E$4)))),AND(U131&lt;&gt;"",NOT(OR(EXACT(U131,'Validation Lists'!$F$2),EXACT(U131,'Validation Lists'!$F$3),EXACT(U131,'Validation Lists'!$F$4)))),AND(S131&lt;&gt;"",NOT(OR(EXACT(S131,'Validation Lists'!$G$2),EXACT(S131,'Validation Lists'!$G$3),EXACT(S131,'Validation Lists'!$G$4),EXACT(S131,'Validation Lists'!$G$5)))),AND(T131&lt;&gt;"",NOT(OR(EXACT(T131,'Validation Lists'!$H$2),EXACT(T131,'Validation Lists'!$H$3),EXACT(T131,'Validation Lists'!$H$4)))),AND(R131&lt;&gt;"",NOT(OR(EXACT(R131,'Validation Lists'!$I$2),EXACT(R131,'Validation Lists'!$I$3),EXACT(R131,'Validation Lists'!$I$4),EXACT(R131,'Validation Lists'!$I$5)))),AND(V131&lt;&gt;"",NOT(OR(EXACT(V131,'Validation Lists'!$J$2),EXACT(V131,'Validation Lists'!$J$3),EXACT(V131,'Validation Lists'!$J$4),EXACT(V131,'Validation Lists'!$J$5),EXACT(V131,'Validation Lists'!$J$6)))),AND(W131&lt;&gt;"",NOT(OR(EXACT(W131,'Validation Lists'!$K$2),EXACT(W131,'Validation Lists'!$K$3),EXACT(W131,'Validation Lists'!$K$4),EXACT(W131,'Validation Lists'!$K$5)))),AND(X131&lt;&gt;"",NOT(OR(EXACT(X131,'Validation Lists'!$L$2),EXACT(X131,'Validation Lists'!$L$3),EXACT(X131,'Validation Lists'!$L$4),EXACT(X131,'Validation Lists'!$L$5)))),AND(Y131&lt;&gt;"",NOT(OR(EXACT(Y131,'Validation Lists'!$M$2),EXACT(Y131,'Validation Lists'!$M$3),EXACT(Y131,'Validation Lists'!$M$4),EXACT(Y131,'Validation Lists'!$M$5))))),"No status",IF(OR(B131="",C131="",D131="",M131="",N131="",O131="",I131="",U131="",S131="",T131="",R131="",V131="",W131="",X131="",Y131=""),"",IF(OR(R131="No",R131="Unknown",W131="Material contradiction unresolved",W131="Not checked",X131&lt;&gt;"None"),"Unresolved",IF(OR(N131="Unknown or unauthenticated",O131="Cannot reopen"),IF(AND(D131="Low",M131="Source-reported claim",R131="Yes"),"Supported","Unresolved"),IF(OR(N131="Partly identified",O131="Can reopen with limits",I131="Not available",U131="Historical but still relevant"),IF(OR(M131="Direct observation",AND(M131="Source-reported claim",R131="Yes")),"Supported","Inferred"),IF(U131="Stale or unknown",IF(D131="Low",IF(OR(M131="Direct observation",AND(M131="Source-reported claim",R131="Yes")),"Supported","Inferred"),"Unresolved"),IF(S131="Unknown","Unresolved",IF(S131="Partial match",IF(OR(M131="Direct observation",AND(M131="Source-reported claim",R131="Yes")),"Supported","Inferred"),IF(S131="No match",IF(D131="Low",IF(OR(M131="Direct observation",AND(M131="Source-reported claim",R131="Yes")),"Supported","Inferred"),"Unresolved"),IF(T131="No","Unresolved",IF(OR(T131="Partly",R131="Partial",M131="Modelled estimate"),"Inferred",IF(V131="Unknown","Unresolved",IF(OR(V131="Single source only",V131="Same-origin / copy chain"),IF(OR(M131="Direct observation",AND(M131="Source-reported claim",R131="Yes")),"Supported","Inferred"),"Supported")))))))))))))</x:f>
      </x:c>
      <x:c r="AB131" s="39" t="str">
        <x:f>IF(OR(AND(D131&lt;&gt;"",NOT(OR(EXACT(D131,'Validation Lists'!$A$2),EXACT(D131,'Validation Lists'!$A$3),EXACT(D131,'Validation Lists'!$A$4)))),AND(M131&lt;&gt;"",NOT(OR(EXACT(M131,'Validation Lists'!$B$2),EXACT(M131,'Validation Lists'!$B$3),EXACT(M131,'Validation Lists'!$B$4),EXACT(M131,'Validation Lists'!$B$5)))),AND(N131&lt;&gt;"",NOT(OR(EXACT(N131,'Validation Lists'!$C$2),EXACT(N131,'Validation Lists'!$C$3),EXACT(N131,'Validation Lists'!$C$4)))),AND(O131&lt;&gt;"",NOT(OR(EXACT(O131,'Validation Lists'!$D$2),EXACT(O131,'Validation Lists'!$D$3),EXACT(O131,'Validation Lists'!$D$4)))),AND(I131&lt;&gt;"",NOT(OR(EXACT(I131,'Validation Lists'!$E$2),EXACT(I131,'Validation Lists'!$E$3),EXACT(I131,'Validation Lists'!$E$4)))),AND(U131&lt;&gt;"",NOT(OR(EXACT(U131,'Validation Lists'!$F$2),EXACT(U131,'Validation Lists'!$F$3),EXACT(U131,'Validation Lists'!$F$4)))),AND(S131&lt;&gt;"",NOT(OR(EXACT(S131,'Validation Lists'!$G$2),EXACT(S131,'Validation Lists'!$G$3),EXACT(S131,'Validation Lists'!$G$4),EXACT(S131,'Validation Lists'!$G$5)))),AND(T131&lt;&gt;"",NOT(OR(EXACT(T131,'Validation Lists'!$H$2),EXACT(T131,'Validation Lists'!$H$3),EXACT(T131,'Validation Lists'!$H$4)))),AND(R131&lt;&gt;"",NOT(OR(EXACT(R131,'Validation Lists'!$I$2),EXACT(R131,'Validation Lists'!$I$3),EXACT(R131,'Validation Lists'!$I$4),EXACT(R131,'Validation Lists'!$I$5)))),AND(V131&lt;&gt;"",NOT(OR(EXACT(V131,'Validation Lists'!$J$2),EXACT(V131,'Validation Lists'!$J$3),EXACT(V131,'Validation Lists'!$J$4),EXACT(V131,'Validation Lists'!$J$5),EXACT(V131,'Validation Lists'!$J$6)))),AND(W131&lt;&gt;"",NOT(OR(EXACT(W131,'Validation Lists'!$K$2),EXACT(W131,'Validation Lists'!$K$3),EXACT(W131,'Validation Lists'!$K$4),EXACT(W131,'Validation Lists'!$K$5)))),AND(X131&lt;&gt;"",NOT(OR(EXACT(X131,'Validation Lists'!$L$2),EXACT(X131,'Validation Lists'!$L$3),EXACT(X131,'Validation Lists'!$L$4),EXACT(X131,'Validation Lists'!$L$5)))),AND(Y131&lt;&gt;"",NOT(OR(EXACT(Y131,'Validation Lists'!$M$2),EXACT(Y131,'Validation Lists'!$M$3),EXACT(Y131,'Validation Lists'!$M$4),EXACT(Y131,'Validation Lists'!$M$5))))),"Technical validation error — no outcome",IF(OR(B131="",C131="",D131="",M131="",N131="",O131="",I131="",U131="",S131="",T131="",R131="",V131="",W131="",X131="",Y131=""),"",IF(R131="No","Refuse claim",IF(R131="Unknown","Review required",IF(W131="Material contradiction unresolved",IF(AND(D131="Consequential",X131="Material evidence unavailable"),"Refuse claim","Review required"),IF(W131="Not checked","Review required",IF(OR(X131="Recoverable missing evidence",X131="Unknown"),"Review required",IF(X131="Material evidence unavailable",IF(OR(D131="Material",D131="Consequential"),"Refuse claim","Review required"),IF(OR(N131="Unknown or unauthenticated",O131="Cannot reopen"),IF(D131="Consequential","Refuse claim",IF(AND(D131="Low",M131="Source-reported claim",R131="Yes"),"Use with limits","Review required")),IF(OR(N131="Partly identified",O131="Can reopen with limits"),IF(D131="Low","Use with limits","Review required"),IF(I131="Not available",IF(D131="Low","Use with limits","Review required"),IF(U131="Historical but still relevant","Use with limits",IF(U131="Stale or unknown",IF(D131="Low","Use with limits","Review required"),IF(S131="Unknown","Review required",IF(S131="Partial match",IF(D131="Low","Use with limits","Review required"),IF(S131="No match",IF(D131="Low","Use with limits","Refuse claim"),IF(T131="No","Review required",IF(T131="Partly",IF(D131="Low","Use with limits","Review required"),IF(R131="Partial",IF(D131="Low","Use with limits","Review required"),IF(M131="Modelled estimate",IF(D131="Consequential","Review required","Use with limits"),IF(V131="Unknown","Review required",IF(OR(V131="Single source only",V131="Same-origin / copy chain"),IF(D131="Low","Use with limits","Review required"),IF(Y131="Does not materially change recommendation","No material change","Use")))))))))))))))))))))))</x:f>
      </x:c>
      <x:c r="AC131" s="30"/>
      <x:c r="AD131" s="30"/>
      <x:c r="AE131" s="30"/>
      <x:c r="AF131" s="30"/>
      <x:c r="AG131" s="30"/>
      <x:c r="AH131" s="30"/>
      <x:c r="AI131" s="30"/>
      <x:c r="AJ131" s="30"/>
      <x:c r="AK131" s="30"/>
      <x:c r="AL131" s="30"/>
      <x:c r="AM131" s="43" t="str">
        <x:v>This register governs permitted use from the recorded fields. It does not verify sources, measure reliability or prove commercial outcomes.</x:v>
      </x:c>
    </x:row>
    <x:row r="132">
      <x:c r="A132" s="30"/>
      <x:c r="B132" s="30"/>
      <x:c r="C132" s="30"/>
      <x:c r="D132" s="30"/>
      <x:c r="E132" s="30"/>
      <x:c r="F132" s="30"/>
      <x:c r="G132" s="30"/>
      <x:c r="H132" s="30"/>
      <x:c r="I132" s="30"/>
      <x:c r="J132" s="30"/>
      <x:c r="K132" s="30"/>
      <x:c r="L132" s="30"/>
      <x:c r="M132" s="30"/>
      <x:c r="N132" s="30"/>
      <x:c r="O132" s="30"/>
      <x:c r="P132" s="30"/>
      <x:c r="Q132" s="30"/>
      <x:c r="R132" s="30"/>
      <x:c r="S132" s="30"/>
      <x:c r="T132" s="30"/>
      <x:c r="U132" s="30"/>
      <x:c r="V132" s="30"/>
      <x:c r="W132" s="30"/>
      <x:c r="X132" s="30"/>
      <x:c r="Y132" s="30"/>
      <x:c r="Z132" s="39" t="str">
        <x:f>IF(OR(AND(D132&lt;&gt;"",NOT(OR(EXACT(D132,'Validation Lists'!$A$2),EXACT(D132,'Validation Lists'!$A$3),EXACT(D132,'Validation Lists'!$A$4)))),AND(M132&lt;&gt;"",NOT(OR(EXACT(M132,'Validation Lists'!$B$2),EXACT(M132,'Validation Lists'!$B$3),EXACT(M132,'Validation Lists'!$B$4),EXACT(M132,'Validation Lists'!$B$5)))),AND(N132&lt;&gt;"",NOT(OR(EXACT(N132,'Validation Lists'!$C$2),EXACT(N132,'Validation Lists'!$C$3),EXACT(N132,'Validation Lists'!$C$4)))),AND(O132&lt;&gt;"",NOT(OR(EXACT(O132,'Validation Lists'!$D$2),EXACT(O132,'Validation Lists'!$D$3),EXACT(O132,'Validation Lists'!$D$4)))),AND(I132&lt;&gt;"",NOT(OR(EXACT(I132,'Validation Lists'!$E$2),EXACT(I132,'Validation Lists'!$E$3),EXACT(I132,'Validation Lists'!$E$4)))),AND(U132&lt;&gt;"",NOT(OR(EXACT(U132,'Validation Lists'!$F$2),EXACT(U132,'Validation Lists'!$F$3),EXACT(U132,'Validation Lists'!$F$4)))),AND(S132&lt;&gt;"",NOT(OR(EXACT(S132,'Validation Lists'!$G$2),EXACT(S132,'Validation Lists'!$G$3),EXACT(S132,'Validation Lists'!$G$4),EXACT(S132,'Validation Lists'!$G$5)))),AND(T132&lt;&gt;"",NOT(OR(EXACT(T132,'Validation Lists'!$H$2),EXACT(T132,'Validation Lists'!$H$3),EXACT(T132,'Validation Lists'!$H$4)))),AND(R132&lt;&gt;"",NOT(OR(EXACT(R132,'Validation Lists'!$I$2),EXACT(R132,'Validation Lists'!$I$3),EXACT(R132,'Validation Lists'!$I$4),EXACT(R132,'Validation Lists'!$I$5)))),AND(V132&lt;&gt;"",NOT(OR(EXACT(V132,'Validation Lists'!$J$2),EXACT(V132,'Validation Lists'!$J$3),EXACT(V132,'Validation Lists'!$J$4),EXACT(V132,'Validation Lists'!$J$5),EXACT(V132,'Validation Lists'!$J$6)))),AND(W132&lt;&gt;"",NOT(OR(EXACT(W132,'Validation Lists'!$K$2),EXACT(W132,'Validation Lists'!$K$3),EXACT(W132,'Validation Lists'!$K$4),EXACT(W132,'Validation Lists'!$K$5)))),AND(X132&lt;&gt;"",NOT(OR(EXACT(X132,'Validation Lists'!$L$2),EXACT(X132,'Validation Lists'!$L$3),EXACT(X132,'Validation Lists'!$L$4),EXACT(X132,'Validation Lists'!$L$5)))),AND(Y132&lt;&gt;"",NOT(OR(EXACT(Y132,'Validation Lists'!$M$2),EXACT(Y132,'Validation Lists'!$M$3),EXACT(Y132,'Validation Lists'!$M$4),EXACT(Y132,'Validation Lists'!$M$5))))),"No condition",IF(OR(B132="",C132="",D132="",M132="",N132="",O132="",I132="",U132="",S132="",T132="",R132="",V132="",W132="",X132="",Y132=""),"",IF(R132="No","Limited / weak",IF(R132="Unknown","Missing",IF(W132="Material contradiction unresolved","Contradictory",IF(W132="Not checked","Missing",IF(OR(X132="Recoverable missing evidence",X132="Material evidence unavailable",X132="Unknown"),"Missing",IF(OR(N132="Unknown or unauthenticated",O132="Cannot reopen",N132="Partly identified",O132="Can reopen with limits",I132="Not available"),"Limited / weak",IF(U132="Historical but still relevant","Limited / weak",IF(U132="Stale or unknown","Stale",IF(S132="Unknown","Missing",IF(OR(S132="Partial match",S132="No match",T132="No",T132="Partly",R132="Partial",M132="Modelled estimate",V132="Single source only",V132="Same-origin / copy chain"),"Limited / weak",IF(V132="Unknown","Missing","Fit")))))))))))))</x:f>
      </x:c>
      <x:c r="AA132" s="39" t="str">
        <x:f>IF(OR(AND(D132&lt;&gt;"",NOT(OR(EXACT(D132,'Validation Lists'!$A$2),EXACT(D132,'Validation Lists'!$A$3),EXACT(D132,'Validation Lists'!$A$4)))),AND(M132&lt;&gt;"",NOT(OR(EXACT(M132,'Validation Lists'!$B$2),EXACT(M132,'Validation Lists'!$B$3),EXACT(M132,'Validation Lists'!$B$4),EXACT(M132,'Validation Lists'!$B$5)))),AND(N132&lt;&gt;"",NOT(OR(EXACT(N132,'Validation Lists'!$C$2),EXACT(N132,'Validation Lists'!$C$3),EXACT(N132,'Validation Lists'!$C$4)))),AND(O132&lt;&gt;"",NOT(OR(EXACT(O132,'Validation Lists'!$D$2),EXACT(O132,'Validation Lists'!$D$3),EXACT(O132,'Validation Lists'!$D$4)))),AND(I132&lt;&gt;"",NOT(OR(EXACT(I132,'Validation Lists'!$E$2),EXACT(I132,'Validation Lists'!$E$3),EXACT(I132,'Validation Lists'!$E$4)))),AND(U132&lt;&gt;"",NOT(OR(EXACT(U132,'Validation Lists'!$F$2),EXACT(U132,'Validation Lists'!$F$3),EXACT(U132,'Validation Lists'!$F$4)))),AND(S132&lt;&gt;"",NOT(OR(EXACT(S132,'Validation Lists'!$G$2),EXACT(S132,'Validation Lists'!$G$3),EXACT(S132,'Validation Lists'!$G$4),EXACT(S132,'Validation Lists'!$G$5)))),AND(T132&lt;&gt;"",NOT(OR(EXACT(T132,'Validation Lists'!$H$2),EXACT(T132,'Validation Lists'!$H$3),EXACT(T132,'Validation Lists'!$H$4)))),AND(R132&lt;&gt;"",NOT(OR(EXACT(R132,'Validation Lists'!$I$2),EXACT(R132,'Validation Lists'!$I$3),EXACT(R132,'Validation Lists'!$I$4),EXACT(R132,'Validation Lists'!$I$5)))),AND(V132&lt;&gt;"",NOT(OR(EXACT(V132,'Validation Lists'!$J$2),EXACT(V132,'Validation Lists'!$J$3),EXACT(V132,'Validation Lists'!$J$4),EXACT(V132,'Validation Lists'!$J$5),EXACT(V132,'Validation Lists'!$J$6)))),AND(W132&lt;&gt;"",NOT(OR(EXACT(W132,'Validation Lists'!$K$2),EXACT(W132,'Validation Lists'!$K$3),EXACT(W132,'Validation Lists'!$K$4),EXACT(W132,'Validation Lists'!$K$5)))),AND(X132&lt;&gt;"",NOT(OR(EXACT(X132,'Validation Lists'!$L$2),EXACT(X132,'Validation Lists'!$L$3),EXACT(X132,'Validation Lists'!$L$4),EXACT(X132,'Validation Lists'!$L$5)))),AND(Y132&lt;&gt;"",NOT(OR(EXACT(Y132,'Validation Lists'!$M$2),EXACT(Y132,'Validation Lists'!$M$3),EXACT(Y132,'Validation Lists'!$M$4),EXACT(Y132,'Validation Lists'!$M$5))))),"No status",IF(OR(B132="",C132="",D132="",M132="",N132="",O132="",I132="",U132="",S132="",T132="",R132="",V132="",W132="",X132="",Y132=""),"",IF(OR(R132="No",R132="Unknown",W132="Material contradiction unresolved",W132="Not checked",X132&lt;&gt;"None"),"Unresolved",IF(OR(N132="Unknown or unauthenticated",O132="Cannot reopen"),IF(AND(D132="Low",M132="Source-reported claim",R132="Yes"),"Supported","Unresolved"),IF(OR(N132="Partly identified",O132="Can reopen with limits",I132="Not available",U132="Historical but still relevant"),IF(OR(M132="Direct observation",AND(M132="Source-reported claim",R132="Yes")),"Supported","Inferred"),IF(U132="Stale or unknown",IF(D132="Low",IF(OR(M132="Direct observation",AND(M132="Source-reported claim",R132="Yes")),"Supported","Inferred"),"Unresolved"),IF(S132="Unknown","Unresolved",IF(S132="Partial match",IF(OR(M132="Direct observation",AND(M132="Source-reported claim",R132="Yes")),"Supported","Inferred"),IF(S132="No match",IF(D132="Low",IF(OR(M132="Direct observation",AND(M132="Source-reported claim",R132="Yes")),"Supported","Inferred"),"Unresolved"),IF(T132="No","Unresolved",IF(OR(T132="Partly",R132="Partial",M132="Modelled estimate"),"Inferred",IF(V132="Unknown","Unresolved",IF(OR(V132="Single source only",V132="Same-origin / copy chain"),IF(OR(M132="Direct observation",AND(M132="Source-reported claim",R132="Yes")),"Supported","Inferred"),"Supported")))))))))))))</x:f>
      </x:c>
      <x:c r="AB132" s="39" t="str">
        <x:f>IF(OR(AND(D132&lt;&gt;"",NOT(OR(EXACT(D132,'Validation Lists'!$A$2),EXACT(D132,'Validation Lists'!$A$3),EXACT(D132,'Validation Lists'!$A$4)))),AND(M132&lt;&gt;"",NOT(OR(EXACT(M132,'Validation Lists'!$B$2),EXACT(M132,'Validation Lists'!$B$3),EXACT(M132,'Validation Lists'!$B$4),EXACT(M132,'Validation Lists'!$B$5)))),AND(N132&lt;&gt;"",NOT(OR(EXACT(N132,'Validation Lists'!$C$2),EXACT(N132,'Validation Lists'!$C$3),EXACT(N132,'Validation Lists'!$C$4)))),AND(O132&lt;&gt;"",NOT(OR(EXACT(O132,'Validation Lists'!$D$2),EXACT(O132,'Validation Lists'!$D$3),EXACT(O132,'Validation Lists'!$D$4)))),AND(I132&lt;&gt;"",NOT(OR(EXACT(I132,'Validation Lists'!$E$2),EXACT(I132,'Validation Lists'!$E$3),EXACT(I132,'Validation Lists'!$E$4)))),AND(U132&lt;&gt;"",NOT(OR(EXACT(U132,'Validation Lists'!$F$2),EXACT(U132,'Validation Lists'!$F$3),EXACT(U132,'Validation Lists'!$F$4)))),AND(S132&lt;&gt;"",NOT(OR(EXACT(S132,'Validation Lists'!$G$2),EXACT(S132,'Validation Lists'!$G$3),EXACT(S132,'Validation Lists'!$G$4),EXACT(S132,'Validation Lists'!$G$5)))),AND(T132&lt;&gt;"",NOT(OR(EXACT(T132,'Validation Lists'!$H$2),EXACT(T132,'Validation Lists'!$H$3),EXACT(T132,'Validation Lists'!$H$4)))),AND(R132&lt;&gt;"",NOT(OR(EXACT(R132,'Validation Lists'!$I$2),EXACT(R132,'Validation Lists'!$I$3),EXACT(R132,'Validation Lists'!$I$4),EXACT(R132,'Validation Lists'!$I$5)))),AND(V132&lt;&gt;"",NOT(OR(EXACT(V132,'Validation Lists'!$J$2),EXACT(V132,'Validation Lists'!$J$3),EXACT(V132,'Validation Lists'!$J$4),EXACT(V132,'Validation Lists'!$J$5),EXACT(V132,'Validation Lists'!$J$6)))),AND(W132&lt;&gt;"",NOT(OR(EXACT(W132,'Validation Lists'!$K$2),EXACT(W132,'Validation Lists'!$K$3),EXACT(W132,'Validation Lists'!$K$4),EXACT(W132,'Validation Lists'!$K$5)))),AND(X132&lt;&gt;"",NOT(OR(EXACT(X132,'Validation Lists'!$L$2),EXACT(X132,'Validation Lists'!$L$3),EXACT(X132,'Validation Lists'!$L$4),EXACT(X132,'Validation Lists'!$L$5)))),AND(Y132&lt;&gt;"",NOT(OR(EXACT(Y132,'Validation Lists'!$M$2),EXACT(Y132,'Validation Lists'!$M$3),EXACT(Y132,'Validation Lists'!$M$4),EXACT(Y132,'Validation Lists'!$M$5))))),"Technical validation error — no outcome",IF(OR(B132="",C132="",D132="",M132="",N132="",O132="",I132="",U132="",S132="",T132="",R132="",V132="",W132="",X132="",Y132=""),"",IF(R132="No","Refuse claim",IF(R132="Unknown","Review required",IF(W132="Material contradiction unresolved",IF(AND(D132="Consequential",X132="Material evidence unavailable"),"Refuse claim","Review required"),IF(W132="Not checked","Review required",IF(OR(X132="Recoverable missing evidence",X132="Unknown"),"Review required",IF(X132="Material evidence unavailable",IF(OR(D132="Material",D132="Consequential"),"Refuse claim","Review required"),IF(OR(N132="Unknown or unauthenticated",O132="Cannot reopen"),IF(D132="Consequential","Refuse claim",IF(AND(D132="Low",M132="Source-reported claim",R132="Yes"),"Use with limits","Review required")),IF(OR(N132="Partly identified",O132="Can reopen with limits"),IF(D132="Low","Use with limits","Review required"),IF(I132="Not available",IF(D132="Low","Use with limits","Review required"),IF(U132="Historical but still relevant","Use with limits",IF(U132="Stale or unknown",IF(D132="Low","Use with limits","Review required"),IF(S132="Unknown","Review required",IF(S132="Partial match",IF(D132="Low","Use with limits","Review required"),IF(S132="No match",IF(D132="Low","Use with limits","Refuse claim"),IF(T132="No","Review required",IF(T132="Partly",IF(D132="Low","Use with limits","Review required"),IF(R132="Partial",IF(D132="Low","Use with limits","Review required"),IF(M132="Modelled estimate",IF(D132="Consequential","Review required","Use with limits"),IF(V132="Unknown","Review required",IF(OR(V132="Single source only",V132="Same-origin / copy chain"),IF(D132="Low","Use with limits","Review required"),IF(Y132="Does not materially change recommendation","No material change","Use")))))))))))))))))))))))</x:f>
      </x:c>
      <x:c r="AC132" s="30"/>
      <x:c r="AD132" s="30"/>
      <x:c r="AE132" s="30"/>
      <x:c r="AF132" s="30"/>
      <x:c r="AG132" s="30"/>
      <x:c r="AH132" s="30"/>
      <x:c r="AI132" s="30"/>
      <x:c r="AJ132" s="30"/>
      <x:c r="AK132" s="30"/>
      <x:c r="AL132" s="30"/>
      <x:c r="AM132" s="43" t="str">
        <x:v>This register governs permitted use from the recorded fields. It does not verify sources, measure reliability or prove commercial outcomes.</x:v>
      </x:c>
    </x:row>
    <x:row r="133">
      <x:c r="A133" s="30"/>
      <x:c r="B133" s="30"/>
      <x:c r="C133" s="30"/>
      <x:c r="D133" s="30"/>
      <x:c r="E133" s="30"/>
      <x:c r="F133" s="30"/>
      <x:c r="G133" s="30"/>
      <x:c r="H133" s="30"/>
      <x:c r="I133" s="30"/>
      <x:c r="J133" s="30"/>
      <x:c r="K133" s="30"/>
      <x:c r="L133" s="30"/>
      <x:c r="M133" s="30"/>
      <x:c r="N133" s="30"/>
      <x:c r="O133" s="30"/>
      <x:c r="P133" s="30"/>
      <x:c r="Q133" s="30"/>
      <x:c r="R133" s="30"/>
      <x:c r="S133" s="30"/>
      <x:c r="T133" s="30"/>
      <x:c r="U133" s="30"/>
      <x:c r="V133" s="30"/>
      <x:c r="W133" s="30"/>
      <x:c r="X133" s="30"/>
      <x:c r="Y133" s="30"/>
      <x:c r="Z133" s="39" t="str">
        <x:f>IF(OR(AND(D133&lt;&gt;"",NOT(OR(EXACT(D133,'Validation Lists'!$A$2),EXACT(D133,'Validation Lists'!$A$3),EXACT(D133,'Validation Lists'!$A$4)))),AND(M133&lt;&gt;"",NOT(OR(EXACT(M133,'Validation Lists'!$B$2),EXACT(M133,'Validation Lists'!$B$3),EXACT(M133,'Validation Lists'!$B$4),EXACT(M133,'Validation Lists'!$B$5)))),AND(N133&lt;&gt;"",NOT(OR(EXACT(N133,'Validation Lists'!$C$2),EXACT(N133,'Validation Lists'!$C$3),EXACT(N133,'Validation Lists'!$C$4)))),AND(O133&lt;&gt;"",NOT(OR(EXACT(O133,'Validation Lists'!$D$2),EXACT(O133,'Validation Lists'!$D$3),EXACT(O133,'Validation Lists'!$D$4)))),AND(I133&lt;&gt;"",NOT(OR(EXACT(I133,'Validation Lists'!$E$2),EXACT(I133,'Validation Lists'!$E$3),EXACT(I133,'Validation Lists'!$E$4)))),AND(U133&lt;&gt;"",NOT(OR(EXACT(U133,'Validation Lists'!$F$2),EXACT(U133,'Validation Lists'!$F$3),EXACT(U133,'Validation Lists'!$F$4)))),AND(S133&lt;&gt;"",NOT(OR(EXACT(S133,'Validation Lists'!$G$2),EXACT(S133,'Validation Lists'!$G$3),EXACT(S133,'Validation Lists'!$G$4),EXACT(S133,'Validation Lists'!$G$5)))),AND(T133&lt;&gt;"",NOT(OR(EXACT(T133,'Validation Lists'!$H$2),EXACT(T133,'Validation Lists'!$H$3),EXACT(T133,'Validation Lists'!$H$4)))),AND(R133&lt;&gt;"",NOT(OR(EXACT(R133,'Validation Lists'!$I$2),EXACT(R133,'Validation Lists'!$I$3),EXACT(R133,'Validation Lists'!$I$4),EXACT(R133,'Validation Lists'!$I$5)))),AND(V133&lt;&gt;"",NOT(OR(EXACT(V133,'Validation Lists'!$J$2),EXACT(V133,'Validation Lists'!$J$3),EXACT(V133,'Validation Lists'!$J$4),EXACT(V133,'Validation Lists'!$J$5),EXACT(V133,'Validation Lists'!$J$6)))),AND(W133&lt;&gt;"",NOT(OR(EXACT(W133,'Validation Lists'!$K$2),EXACT(W133,'Validation Lists'!$K$3),EXACT(W133,'Validation Lists'!$K$4),EXACT(W133,'Validation Lists'!$K$5)))),AND(X133&lt;&gt;"",NOT(OR(EXACT(X133,'Validation Lists'!$L$2),EXACT(X133,'Validation Lists'!$L$3),EXACT(X133,'Validation Lists'!$L$4),EXACT(X133,'Validation Lists'!$L$5)))),AND(Y133&lt;&gt;"",NOT(OR(EXACT(Y133,'Validation Lists'!$M$2),EXACT(Y133,'Validation Lists'!$M$3),EXACT(Y133,'Validation Lists'!$M$4),EXACT(Y133,'Validation Lists'!$M$5))))),"No condition",IF(OR(B133="",C133="",D133="",M133="",N133="",O133="",I133="",U133="",S133="",T133="",R133="",V133="",W133="",X133="",Y133=""),"",IF(R133="No","Limited / weak",IF(R133="Unknown","Missing",IF(W133="Material contradiction unresolved","Contradictory",IF(W133="Not checked","Missing",IF(OR(X133="Recoverable missing evidence",X133="Material evidence unavailable",X133="Unknown"),"Missing",IF(OR(N133="Unknown or unauthenticated",O133="Cannot reopen",N133="Partly identified",O133="Can reopen with limits",I133="Not available"),"Limited / weak",IF(U133="Historical but still relevant","Limited / weak",IF(U133="Stale or unknown","Stale",IF(S133="Unknown","Missing",IF(OR(S133="Partial match",S133="No match",T133="No",T133="Partly",R133="Partial",M133="Modelled estimate",V133="Single source only",V133="Same-origin / copy chain"),"Limited / weak",IF(V133="Unknown","Missing","Fit")))))))))))))</x:f>
      </x:c>
      <x:c r="AA133" s="39" t="str">
        <x:f>IF(OR(AND(D133&lt;&gt;"",NOT(OR(EXACT(D133,'Validation Lists'!$A$2),EXACT(D133,'Validation Lists'!$A$3),EXACT(D133,'Validation Lists'!$A$4)))),AND(M133&lt;&gt;"",NOT(OR(EXACT(M133,'Validation Lists'!$B$2),EXACT(M133,'Validation Lists'!$B$3),EXACT(M133,'Validation Lists'!$B$4),EXACT(M133,'Validation Lists'!$B$5)))),AND(N133&lt;&gt;"",NOT(OR(EXACT(N133,'Validation Lists'!$C$2),EXACT(N133,'Validation Lists'!$C$3),EXACT(N133,'Validation Lists'!$C$4)))),AND(O133&lt;&gt;"",NOT(OR(EXACT(O133,'Validation Lists'!$D$2),EXACT(O133,'Validation Lists'!$D$3),EXACT(O133,'Validation Lists'!$D$4)))),AND(I133&lt;&gt;"",NOT(OR(EXACT(I133,'Validation Lists'!$E$2),EXACT(I133,'Validation Lists'!$E$3),EXACT(I133,'Validation Lists'!$E$4)))),AND(U133&lt;&gt;"",NOT(OR(EXACT(U133,'Validation Lists'!$F$2),EXACT(U133,'Validation Lists'!$F$3),EXACT(U133,'Validation Lists'!$F$4)))),AND(S133&lt;&gt;"",NOT(OR(EXACT(S133,'Validation Lists'!$G$2),EXACT(S133,'Validation Lists'!$G$3),EXACT(S133,'Validation Lists'!$G$4),EXACT(S133,'Validation Lists'!$G$5)))),AND(T133&lt;&gt;"",NOT(OR(EXACT(T133,'Validation Lists'!$H$2),EXACT(T133,'Validation Lists'!$H$3),EXACT(T133,'Validation Lists'!$H$4)))),AND(R133&lt;&gt;"",NOT(OR(EXACT(R133,'Validation Lists'!$I$2),EXACT(R133,'Validation Lists'!$I$3),EXACT(R133,'Validation Lists'!$I$4),EXACT(R133,'Validation Lists'!$I$5)))),AND(V133&lt;&gt;"",NOT(OR(EXACT(V133,'Validation Lists'!$J$2),EXACT(V133,'Validation Lists'!$J$3),EXACT(V133,'Validation Lists'!$J$4),EXACT(V133,'Validation Lists'!$J$5),EXACT(V133,'Validation Lists'!$J$6)))),AND(W133&lt;&gt;"",NOT(OR(EXACT(W133,'Validation Lists'!$K$2),EXACT(W133,'Validation Lists'!$K$3),EXACT(W133,'Validation Lists'!$K$4),EXACT(W133,'Validation Lists'!$K$5)))),AND(X133&lt;&gt;"",NOT(OR(EXACT(X133,'Validation Lists'!$L$2),EXACT(X133,'Validation Lists'!$L$3),EXACT(X133,'Validation Lists'!$L$4),EXACT(X133,'Validation Lists'!$L$5)))),AND(Y133&lt;&gt;"",NOT(OR(EXACT(Y133,'Validation Lists'!$M$2),EXACT(Y133,'Validation Lists'!$M$3),EXACT(Y133,'Validation Lists'!$M$4),EXACT(Y133,'Validation Lists'!$M$5))))),"No status",IF(OR(B133="",C133="",D133="",M133="",N133="",O133="",I133="",U133="",S133="",T133="",R133="",V133="",W133="",X133="",Y133=""),"",IF(OR(R133="No",R133="Unknown",W133="Material contradiction unresolved",W133="Not checked",X133&lt;&gt;"None"),"Unresolved",IF(OR(N133="Unknown or unauthenticated",O133="Cannot reopen"),IF(AND(D133="Low",M133="Source-reported claim",R133="Yes"),"Supported","Unresolved"),IF(OR(N133="Partly identified",O133="Can reopen with limits",I133="Not available",U133="Historical but still relevant"),IF(OR(M133="Direct observation",AND(M133="Source-reported claim",R133="Yes")),"Supported","Inferred"),IF(U133="Stale or unknown",IF(D133="Low",IF(OR(M133="Direct observation",AND(M133="Source-reported claim",R133="Yes")),"Supported","Inferred"),"Unresolved"),IF(S133="Unknown","Unresolved",IF(S133="Partial match",IF(OR(M133="Direct observation",AND(M133="Source-reported claim",R133="Yes")),"Supported","Inferred"),IF(S133="No match",IF(D133="Low",IF(OR(M133="Direct observation",AND(M133="Source-reported claim",R133="Yes")),"Supported","Inferred"),"Unresolved"),IF(T133="No","Unresolved",IF(OR(T133="Partly",R133="Partial",M133="Modelled estimate"),"Inferred",IF(V133="Unknown","Unresolved",IF(OR(V133="Single source only",V133="Same-origin / copy chain"),IF(OR(M133="Direct observation",AND(M133="Source-reported claim",R133="Yes")),"Supported","Inferred"),"Supported")))))))))))))</x:f>
      </x:c>
      <x:c r="AB133" s="39" t="str">
        <x:f>IF(OR(AND(D133&lt;&gt;"",NOT(OR(EXACT(D133,'Validation Lists'!$A$2),EXACT(D133,'Validation Lists'!$A$3),EXACT(D133,'Validation Lists'!$A$4)))),AND(M133&lt;&gt;"",NOT(OR(EXACT(M133,'Validation Lists'!$B$2),EXACT(M133,'Validation Lists'!$B$3),EXACT(M133,'Validation Lists'!$B$4),EXACT(M133,'Validation Lists'!$B$5)))),AND(N133&lt;&gt;"",NOT(OR(EXACT(N133,'Validation Lists'!$C$2),EXACT(N133,'Validation Lists'!$C$3),EXACT(N133,'Validation Lists'!$C$4)))),AND(O133&lt;&gt;"",NOT(OR(EXACT(O133,'Validation Lists'!$D$2),EXACT(O133,'Validation Lists'!$D$3),EXACT(O133,'Validation Lists'!$D$4)))),AND(I133&lt;&gt;"",NOT(OR(EXACT(I133,'Validation Lists'!$E$2),EXACT(I133,'Validation Lists'!$E$3),EXACT(I133,'Validation Lists'!$E$4)))),AND(U133&lt;&gt;"",NOT(OR(EXACT(U133,'Validation Lists'!$F$2),EXACT(U133,'Validation Lists'!$F$3),EXACT(U133,'Validation Lists'!$F$4)))),AND(S133&lt;&gt;"",NOT(OR(EXACT(S133,'Validation Lists'!$G$2),EXACT(S133,'Validation Lists'!$G$3),EXACT(S133,'Validation Lists'!$G$4),EXACT(S133,'Validation Lists'!$G$5)))),AND(T133&lt;&gt;"",NOT(OR(EXACT(T133,'Validation Lists'!$H$2),EXACT(T133,'Validation Lists'!$H$3),EXACT(T133,'Validation Lists'!$H$4)))),AND(R133&lt;&gt;"",NOT(OR(EXACT(R133,'Validation Lists'!$I$2),EXACT(R133,'Validation Lists'!$I$3),EXACT(R133,'Validation Lists'!$I$4),EXACT(R133,'Validation Lists'!$I$5)))),AND(V133&lt;&gt;"",NOT(OR(EXACT(V133,'Validation Lists'!$J$2),EXACT(V133,'Validation Lists'!$J$3),EXACT(V133,'Validation Lists'!$J$4),EXACT(V133,'Validation Lists'!$J$5),EXACT(V133,'Validation Lists'!$J$6)))),AND(W133&lt;&gt;"",NOT(OR(EXACT(W133,'Validation Lists'!$K$2),EXACT(W133,'Validation Lists'!$K$3),EXACT(W133,'Validation Lists'!$K$4),EXACT(W133,'Validation Lists'!$K$5)))),AND(X133&lt;&gt;"",NOT(OR(EXACT(X133,'Validation Lists'!$L$2),EXACT(X133,'Validation Lists'!$L$3),EXACT(X133,'Validation Lists'!$L$4),EXACT(X133,'Validation Lists'!$L$5)))),AND(Y133&lt;&gt;"",NOT(OR(EXACT(Y133,'Validation Lists'!$M$2),EXACT(Y133,'Validation Lists'!$M$3),EXACT(Y133,'Validation Lists'!$M$4),EXACT(Y133,'Validation Lists'!$M$5))))),"Technical validation error — no outcome",IF(OR(B133="",C133="",D133="",M133="",N133="",O133="",I133="",U133="",S133="",T133="",R133="",V133="",W133="",X133="",Y133=""),"",IF(R133="No","Refuse claim",IF(R133="Unknown","Review required",IF(W133="Material contradiction unresolved",IF(AND(D133="Consequential",X133="Material evidence unavailable"),"Refuse claim","Review required"),IF(W133="Not checked","Review required",IF(OR(X133="Recoverable missing evidence",X133="Unknown"),"Review required",IF(X133="Material evidence unavailable",IF(OR(D133="Material",D133="Consequential"),"Refuse claim","Review required"),IF(OR(N133="Unknown or unauthenticated",O133="Cannot reopen"),IF(D133="Consequential","Refuse claim",IF(AND(D133="Low",M133="Source-reported claim",R133="Yes"),"Use with limits","Review required")),IF(OR(N133="Partly identified",O133="Can reopen with limits"),IF(D133="Low","Use with limits","Review required"),IF(I133="Not available",IF(D133="Low","Use with limits","Review required"),IF(U133="Historical but still relevant","Use with limits",IF(U133="Stale or unknown",IF(D133="Low","Use with limits","Review required"),IF(S133="Unknown","Review required",IF(S133="Partial match",IF(D133="Low","Use with limits","Review required"),IF(S133="No match",IF(D133="Low","Use with limits","Refuse claim"),IF(T133="No","Review required",IF(T133="Partly",IF(D133="Low","Use with limits","Review required"),IF(R133="Partial",IF(D133="Low","Use with limits","Review required"),IF(M133="Modelled estimate",IF(D133="Consequential","Review required","Use with limits"),IF(V133="Unknown","Review required",IF(OR(V133="Single source only",V133="Same-origin / copy chain"),IF(D133="Low","Use with limits","Review required"),IF(Y133="Does not materially change recommendation","No material change","Use")))))))))))))))))))))))</x:f>
      </x:c>
      <x:c r="AC133" s="30"/>
      <x:c r="AD133" s="30"/>
      <x:c r="AE133" s="30"/>
      <x:c r="AF133" s="30"/>
      <x:c r="AG133" s="30"/>
      <x:c r="AH133" s="30"/>
      <x:c r="AI133" s="30"/>
      <x:c r="AJ133" s="30"/>
      <x:c r="AK133" s="30"/>
      <x:c r="AL133" s="30"/>
      <x:c r="AM133" s="43" t="str">
        <x:v>This register governs permitted use from the recorded fields. It does not verify sources, measure reliability or prove commercial outcomes.</x:v>
      </x:c>
    </x:row>
    <x:row r="134">
      <x:c r="A134" s="30"/>
      <x:c r="B134" s="30"/>
      <x:c r="C134" s="30"/>
      <x:c r="D134" s="30"/>
      <x:c r="E134" s="30"/>
      <x:c r="F134" s="30"/>
      <x:c r="G134" s="30"/>
      <x:c r="H134" s="30"/>
      <x:c r="I134" s="30"/>
      <x:c r="J134" s="30"/>
      <x:c r="K134" s="30"/>
      <x:c r="L134" s="30"/>
      <x:c r="M134" s="30"/>
      <x:c r="N134" s="30"/>
      <x:c r="O134" s="30"/>
      <x:c r="P134" s="30"/>
      <x:c r="Q134" s="30"/>
      <x:c r="R134" s="30"/>
      <x:c r="S134" s="30"/>
      <x:c r="T134" s="30"/>
      <x:c r="U134" s="30"/>
      <x:c r="V134" s="30"/>
      <x:c r="W134" s="30"/>
      <x:c r="X134" s="30"/>
      <x:c r="Y134" s="30"/>
      <x:c r="Z134" s="39" t="str">
        <x:f>IF(OR(AND(D134&lt;&gt;"",NOT(OR(EXACT(D134,'Validation Lists'!$A$2),EXACT(D134,'Validation Lists'!$A$3),EXACT(D134,'Validation Lists'!$A$4)))),AND(M134&lt;&gt;"",NOT(OR(EXACT(M134,'Validation Lists'!$B$2),EXACT(M134,'Validation Lists'!$B$3),EXACT(M134,'Validation Lists'!$B$4),EXACT(M134,'Validation Lists'!$B$5)))),AND(N134&lt;&gt;"",NOT(OR(EXACT(N134,'Validation Lists'!$C$2),EXACT(N134,'Validation Lists'!$C$3),EXACT(N134,'Validation Lists'!$C$4)))),AND(O134&lt;&gt;"",NOT(OR(EXACT(O134,'Validation Lists'!$D$2),EXACT(O134,'Validation Lists'!$D$3),EXACT(O134,'Validation Lists'!$D$4)))),AND(I134&lt;&gt;"",NOT(OR(EXACT(I134,'Validation Lists'!$E$2),EXACT(I134,'Validation Lists'!$E$3),EXACT(I134,'Validation Lists'!$E$4)))),AND(U134&lt;&gt;"",NOT(OR(EXACT(U134,'Validation Lists'!$F$2),EXACT(U134,'Validation Lists'!$F$3),EXACT(U134,'Validation Lists'!$F$4)))),AND(S134&lt;&gt;"",NOT(OR(EXACT(S134,'Validation Lists'!$G$2),EXACT(S134,'Validation Lists'!$G$3),EXACT(S134,'Validation Lists'!$G$4),EXACT(S134,'Validation Lists'!$G$5)))),AND(T134&lt;&gt;"",NOT(OR(EXACT(T134,'Validation Lists'!$H$2),EXACT(T134,'Validation Lists'!$H$3),EXACT(T134,'Validation Lists'!$H$4)))),AND(R134&lt;&gt;"",NOT(OR(EXACT(R134,'Validation Lists'!$I$2),EXACT(R134,'Validation Lists'!$I$3),EXACT(R134,'Validation Lists'!$I$4),EXACT(R134,'Validation Lists'!$I$5)))),AND(V134&lt;&gt;"",NOT(OR(EXACT(V134,'Validation Lists'!$J$2),EXACT(V134,'Validation Lists'!$J$3),EXACT(V134,'Validation Lists'!$J$4),EXACT(V134,'Validation Lists'!$J$5),EXACT(V134,'Validation Lists'!$J$6)))),AND(W134&lt;&gt;"",NOT(OR(EXACT(W134,'Validation Lists'!$K$2),EXACT(W134,'Validation Lists'!$K$3),EXACT(W134,'Validation Lists'!$K$4),EXACT(W134,'Validation Lists'!$K$5)))),AND(X134&lt;&gt;"",NOT(OR(EXACT(X134,'Validation Lists'!$L$2),EXACT(X134,'Validation Lists'!$L$3),EXACT(X134,'Validation Lists'!$L$4),EXACT(X134,'Validation Lists'!$L$5)))),AND(Y134&lt;&gt;"",NOT(OR(EXACT(Y134,'Validation Lists'!$M$2),EXACT(Y134,'Validation Lists'!$M$3),EXACT(Y134,'Validation Lists'!$M$4),EXACT(Y134,'Validation Lists'!$M$5))))),"No condition",IF(OR(B134="",C134="",D134="",M134="",N134="",O134="",I134="",U134="",S134="",T134="",R134="",V134="",W134="",X134="",Y134=""),"",IF(R134="No","Limited / weak",IF(R134="Unknown","Missing",IF(W134="Material contradiction unresolved","Contradictory",IF(W134="Not checked","Missing",IF(OR(X134="Recoverable missing evidence",X134="Material evidence unavailable",X134="Unknown"),"Missing",IF(OR(N134="Unknown or unauthenticated",O134="Cannot reopen",N134="Partly identified",O134="Can reopen with limits",I134="Not available"),"Limited / weak",IF(U134="Historical but still relevant","Limited / weak",IF(U134="Stale or unknown","Stale",IF(S134="Unknown","Missing",IF(OR(S134="Partial match",S134="No match",T134="No",T134="Partly",R134="Partial",M134="Modelled estimate",V134="Single source only",V134="Same-origin / copy chain"),"Limited / weak",IF(V134="Unknown","Missing","Fit")))))))))))))</x:f>
      </x:c>
      <x:c r="AA134" s="39" t="str">
        <x:f>IF(OR(AND(D134&lt;&gt;"",NOT(OR(EXACT(D134,'Validation Lists'!$A$2),EXACT(D134,'Validation Lists'!$A$3),EXACT(D134,'Validation Lists'!$A$4)))),AND(M134&lt;&gt;"",NOT(OR(EXACT(M134,'Validation Lists'!$B$2),EXACT(M134,'Validation Lists'!$B$3),EXACT(M134,'Validation Lists'!$B$4),EXACT(M134,'Validation Lists'!$B$5)))),AND(N134&lt;&gt;"",NOT(OR(EXACT(N134,'Validation Lists'!$C$2),EXACT(N134,'Validation Lists'!$C$3),EXACT(N134,'Validation Lists'!$C$4)))),AND(O134&lt;&gt;"",NOT(OR(EXACT(O134,'Validation Lists'!$D$2),EXACT(O134,'Validation Lists'!$D$3),EXACT(O134,'Validation Lists'!$D$4)))),AND(I134&lt;&gt;"",NOT(OR(EXACT(I134,'Validation Lists'!$E$2),EXACT(I134,'Validation Lists'!$E$3),EXACT(I134,'Validation Lists'!$E$4)))),AND(U134&lt;&gt;"",NOT(OR(EXACT(U134,'Validation Lists'!$F$2),EXACT(U134,'Validation Lists'!$F$3),EXACT(U134,'Validation Lists'!$F$4)))),AND(S134&lt;&gt;"",NOT(OR(EXACT(S134,'Validation Lists'!$G$2),EXACT(S134,'Validation Lists'!$G$3),EXACT(S134,'Validation Lists'!$G$4),EXACT(S134,'Validation Lists'!$G$5)))),AND(T134&lt;&gt;"",NOT(OR(EXACT(T134,'Validation Lists'!$H$2),EXACT(T134,'Validation Lists'!$H$3),EXACT(T134,'Validation Lists'!$H$4)))),AND(R134&lt;&gt;"",NOT(OR(EXACT(R134,'Validation Lists'!$I$2),EXACT(R134,'Validation Lists'!$I$3),EXACT(R134,'Validation Lists'!$I$4),EXACT(R134,'Validation Lists'!$I$5)))),AND(V134&lt;&gt;"",NOT(OR(EXACT(V134,'Validation Lists'!$J$2),EXACT(V134,'Validation Lists'!$J$3),EXACT(V134,'Validation Lists'!$J$4),EXACT(V134,'Validation Lists'!$J$5),EXACT(V134,'Validation Lists'!$J$6)))),AND(W134&lt;&gt;"",NOT(OR(EXACT(W134,'Validation Lists'!$K$2),EXACT(W134,'Validation Lists'!$K$3),EXACT(W134,'Validation Lists'!$K$4),EXACT(W134,'Validation Lists'!$K$5)))),AND(X134&lt;&gt;"",NOT(OR(EXACT(X134,'Validation Lists'!$L$2),EXACT(X134,'Validation Lists'!$L$3),EXACT(X134,'Validation Lists'!$L$4),EXACT(X134,'Validation Lists'!$L$5)))),AND(Y134&lt;&gt;"",NOT(OR(EXACT(Y134,'Validation Lists'!$M$2),EXACT(Y134,'Validation Lists'!$M$3),EXACT(Y134,'Validation Lists'!$M$4),EXACT(Y134,'Validation Lists'!$M$5))))),"No status",IF(OR(B134="",C134="",D134="",M134="",N134="",O134="",I134="",U134="",S134="",T134="",R134="",V134="",W134="",X134="",Y134=""),"",IF(OR(R134="No",R134="Unknown",W134="Material contradiction unresolved",W134="Not checked",X134&lt;&gt;"None"),"Unresolved",IF(OR(N134="Unknown or unauthenticated",O134="Cannot reopen"),IF(AND(D134="Low",M134="Source-reported claim",R134="Yes"),"Supported","Unresolved"),IF(OR(N134="Partly identified",O134="Can reopen with limits",I134="Not available",U134="Historical but still relevant"),IF(OR(M134="Direct observation",AND(M134="Source-reported claim",R134="Yes")),"Supported","Inferred"),IF(U134="Stale or unknown",IF(D134="Low",IF(OR(M134="Direct observation",AND(M134="Source-reported claim",R134="Yes")),"Supported","Inferred"),"Unresolved"),IF(S134="Unknown","Unresolved",IF(S134="Partial match",IF(OR(M134="Direct observation",AND(M134="Source-reported claim",R134="Yes")),"Supported","Inferred"),IF(S134="No match",IF(D134="Low",IF(OR(M134="Direct observation",AND(M134="Source-reported claim",R134="Yes")),"Supported","Inferred"),"Unresolved"),IF(T134="No","Unresolved",IF(OR(T134="Partly",R134="Partial",M134="Modelled estimate"),"Inferred",IF(V134="Unknown","Unresolved",IF(OR(V134="Single source only",V134="Same-origin / copy chain"),IF(OR(M134="Direct observation",AND(M134="Source-reported claim",R134="Yes")),"Supported","Inferred"),"Supported")))))))))))))</x:f>
      </x:c>
      <x:c r="AB134" s="39" t="str">
        <x:f>IF(OR(AND(D134&lt;&gt;"",NOT(OR(EXACT(D134,'Validation Lists'!$A$2),EXACT(D134,'Validation Lists'!$A$3),EXACT(D134,'Validation Lists'!$A$4)))),AND(M134&lt;&gt;"",NOT(OR(EXACT(M134,'Validation Lists'!$B$2),EXACT(M134,'Validation Lists'!$B$3),EXACT(M134,'Validation Lists'!$B$4),EXACT(M134,'Validation Lists'!$B$5)))),AND(N134&lt;&gt;"",NOT(OR(EXACT(N134,'Validation Lists'!$C$2),EXACT(N134,'Validation Lists'!$C$3),EXACT(N134,'Validation Lists'!$C$4)))),AND(O134&lt;&gt;"",NOT(OR(EXACT(O134,'Validation Lists'!$D$2),EXACT(O134,'Validation Lists'!$D$3),EXACT(O134,'Validation Lists'!$D$4)))),AND(I134&lt;&gt;"",NOT(OR(EXACT(I134,'Validation Lists'!$E$2),EXACT(I134,'Validation Lists'!$E$3),EXACT(I134,'Validation Lists'!$E$4)))),AND(U134&lt;&gt;"",NOT(OR(EXACT(U134,'Validation Lists'!$F$2),EXACT(U134,'Validation Lists'!$F$3),EXACT(U134,'Validation Lists'!$F$4)))),AND(S134&lt;&gt;"",NOT(OR(EXACT(S134,'Validation Lists'!$G$2),EXACT(S134,'Validation Lists'!$G$3),EXACT(S134,'Validation Lists'!$G$4),EXACT(S134,'Validation Lists'!$G$5)))),AND(T134&lt;&gt;"",NOT(OR(EXACT(T134,'Validation Lists'!$H$2),EXACT(T134,'Validation Lists'!$H$3),EXACT(T134,'Validation Lists'!$H$4)))),AND(R134&lt;&gt;"",NOT(OR(EXACT(R134,'Validation Lists'!$I$2),EXACT(R134,'Validation Lists'!$I$3),EXACT(R134,'Validation Lists'!$I$4),EXACT(R134,'Validation Lists'!$I$5)))),AND(V134&lt;&gt;"",NOT(OR(EXACT(V134,'Validation Lists'!$J$2),EXACT(V134,'Validation Lists'!$J$3),EXACT(V134,'Validation Lists'!$J$4),EXACT(V134,'Validation Lists'!$J$5),EXACT(V134,'Validation Lists'!$J$6)))),AND(W134&lt;&gt;"",NOT(OR(EXACT(W134,'Validation Lists'!$K$2),EXACT(W134,'Validation Lists'!$K$3),EXACT(W134,'Validation Lists'!$K$4),EXACT(W134,'Validation Lists'!$K$5)))),AND(X134&lt;&gt;"",NOT(OR(EXACT(X134,'Validation Lists'!$L$2),EXACT(X134,'Validation Lists'!$L$3),EXACT(X134,'Validation Lists'!$L$4),EXACT(X134,'Validation Lists'!$L$5)))),AND(Y134&lt;&gt;"",NOT(OR(EXACT(Y134,'Validation Lists'!$M$2),EXACT(Y134,'Validation Lists'!$M$3),EXACT(Y134,'Validation Lists'!$M$4),EXACT(Y134,'Validation Lists'!$M$5))))),"Technical validation error — no outcome",IF(OR(B134="",C134="",D134="",M134="",N134="",O134="",I134="",U134="",S134="",T134="",R134="",V134="",W134="",X134="",Y134=""),"",IF(R134="No","Refuse claim",IF(R134="Unknown","Review required",IF(W134="Material contradiction unresolved",IF(AND(D134="Consequential",X134="Material evidence unavailable"),"Refuse claim","Review required"),IF(W134="Not checked","Review required",IF(OR(X134="Recoverable missing evidence",X134="Unknown"),"Review required",IF(X134="Material evidence unavailable",IF(OR(D134="Material",D134="Consequential"),"Refuse claim","Review required"),IF(OR(N134="Unknown or unauthenticated",O134="Cannot reopen"),IF(D134="Consequential","Refuse claim",IF(AND(D134="Low",M134="Source-reported claim",R134="Yes"),"Use with limits","Review required")),IF(OR(N134="Partly identified",O134="Can reopen with limits"),IF(D134="Low","Use with limits","Review required"),IF(I134="Not available",IF(D134="Low","Use with limits","Review required"),IF(U134="Historical but still relevant","Use with limits",IF(U134="Stale or unknown",IF(D134="Low","Use with limits","Review required"),IF(S134="Unknown","Review required",IF(S134="Partial match",IF(D134="Low","Use with limits","Review required"),IF(S134="No match",IF(D134="Low","Use with limits","Refuse claim"),IF(T134="No","Review required",IF(T134="Partly",IF(D134="Low","Use with limits","Review required"),IF(R134="Partial",IF(D134="Low","Use with limits","Review required"),IF(M134="Modelled estimate",IF(D134="Consequential","Review required","Use with limits"),IF(V134="Unknown","Review required",IF(OR(V134="Single source only",V134="Same-origin / copy chain"),IF(D134="Low","Use with limits","Review required"),IF(Y134="Does not materially change recommendation","No material change","Use")))))))))))))))))))))))</x:f>
      </x:c>
      <x:c r="AC134" s="30"/>
      <x:c r="AD134" s="30"/>
      <x:c r="AE134" s="30"/>
      <x:c r="AF134" s="30"/>
      <x:c r="AG134" s="30"/>
      <x:c r="AH134" s="30"/>
      <x:c r="AI134" s="30"/>
      <x:c r="AJ134" s="30"/>
      <x:c r="AK134" s="30"/>
      <x:c r="AL134" s="30"/>
      <x:c r="AM134" s="43" t="str">
        <x:v>This register governs permitted use from the recorded fields. It does not verify sources, measure reliability or prove commercial outcomes.</x:v>
      </x:c>
    </x:row>
    <x:row r="135">
      <x:c r="A135" s="30"/>
      <x:c r="B135" s="30"/>
      <x:c r="C135" s="30"/>
      <x:c r="D135" s="30"/>
      <x:c r="E135" s="30"/>
      <x:c r="F135" s="30"/>
      <x:c r="G135" s="30"/>
      <x:c r="H135" s="30"/>
      <x:c r="I135" s="30"/>
      <x:c r="J135" s="30"/>
      <x:c r="K135" s="30"/>
      <x:c r="L135" s="30"/>
      <x:c r="M135" s="30"/>
      <x:c r="N135" s="30"/>
      <x:c r="O135" s="30"/>
      <x:c r="P135" s="30"/>
      <x:c r="Q135" s="30"/>
      <x:c r="R135" s="30"/>
      <x:c r="S135" s="30"/>
      <x:c r="T135" s="30"/>
      <x:c r="U135" s="30"/>
      <x:c r="V135" s="30"/>
      <x:c r="W135" s="30"/>
      <x:c r="X135" s="30"/>
      <x:c r="Y135" s="30"/>
      <x:c r="Z135" s="39" t="str">
        <x:f>IF(OR(AND(D135&lt;&gt;"",NOT(OR(EXACT(D135,'Validation Lists'!$A$2),EXACT(D135,'Validation Lists'!$A$3),EXACT(D135,'Validation Lists'!$A$4)))),AND(M135&lt;&gt;"",NOT(OR(EXACT(M135,'Validation Lists'!$B$2),EXACT(M135,'Validation Lists'!$B$3),EXACT(M135,'Validation Lists'!$B$4),EXACT(M135,'Validation Lists'!$B$5)))),AND(N135&lt;&gt;"",NOT(OR(EXACT(N135,'Validation Lists'!$C$2),EXACT(N135,'Validation Lists'!$C$3),EXACT(N135,'Validation Lists'!$C$4)))),AND(O135&lt;&gt;"",NOT(OR(EXACT(O135,'Validation Lists'!$D$2),EXACT(O135,'Validation Lists'!$D$3),EXACT(O135,'Validation Lists'!$D$4)))),AND(I135&lt;&gt;"",NOT(OR(EXACT(I135,'Validation Lists'!$E$2),EXACT(I135,'Validation Lists'!$E$3),EXACT(I135,'Validation Lists'!$E$4)))),AND(U135&lt;&gt;"",NOT(OR(EXACT(U135,'Validation Lists'!$F$2),EXACT(U135,'Validation Lists'!$F$3),EXACT(U135,'Validation Lists'!$F$4)))),AND(S135&lt;&gt;"",NOT(OR(EXACT(S135,'Validation Lists'!$G$2),EXACT(S135,'Validation Lists'!$G$3),EXACT(S135,'Validation Lists'!$G$4),EXACT(S135,'Validation Lists'!$G$5)))),AND(T135&lt;&gt;"",NOT(OR(EXACT(T135,'Validation Lists'!$H$2),EXACT(T135,'Validation Lists'!$H$3),EXACT(T135,'Validation Lists'!$H$4)))),AND(R135&lt;&gt;"",NOT(OR(EXACT(R135,'Validation Lists'!$I$2),EXACT(R135,'Validation Lists'!$I$3),EXACT(R135,'Validation Lists'!$I$4),EXACT(R135,'Validation Lists'!$I$5)))),AND(V135&lt;&gt;"",NOT(OR(EXACT(V135,'Validation Lists'!$J$2),EXACT(V135,'Validation Lists'!$J$3),EXACT(V135,'Validation Lists'!$J$4),EXACT(V135,'Validation Lists'!$J$5),EXACT(V135,'Validation Lists'!$J$6)))),AND(W135&lt;&gt;"",NOT(OR(EXACT(W135,'Validation Lists'!$K$2),EXACT(W135,'Validation Lists'!$K$3),EXACT(W135,'Validation Lists'!$K$4),EXACT(W135,'Validation Lists'!$K$5)))),AND(X135&lt;&gt;"",NOT(OR(EXACT(X135,'Validation Lists'!$L$2),EXACT(X135,'Validation Lists'!$L$3),EXACT(X135,'Validation Lists'!$L$4),EXACT(X135,'Validation Lists'!$L$5)))),AND(Y135&lt;&gt;"",NOT(OR(EXACT(Y135,'Validation Lists'!$M$2),EXACT(Y135,'Validation Lists'!$M$3),EXACT(Y135,'Validation Lists'!$M$4),EXACT(Y135,'Validation Lists'!$M$5))))),"No condition",IF(OR(B135="",C135="",D135="",M135="",N135="",O135="",I135="",U135="",S135="",T135="",R135="",V135="",W135="",X135="",Y135=""),"",IF(R135="No","Limited / weak",IF(R135="Unknown","Missing",IF(W135="Material contradiction unresolved","Contradictory",IF(W135="Not checked","Missing",IF(OR(X135="Recoverable missing evidence",X135="Material evidence unavailable",X135="Unknown"),"Missing",IF(OR(N135="Unknown or unauthenticated",O135="Cannot reopen",N135="Partly identified",O135="Can reopen with limits",I135="Not available"),"Limited / weak",IF(U135="Historical but still relevant","Limited / weak",IF(U135="Stale or unknown","Stale",IF(S135="Unknown","Missing",IF(OR(S135="Partial match",S135="No match",T135="No",T135="Partly",R135="Partial",M135="Modelled estimate",V135="Single source only",V135="Same-origin / copy chain"),"Limited / weak",IF(V135="Unknown","Missing","Fit")))))))))))))</x:f>
      </x:c>
      <x:c r="AA135" s="39" t="str">
        <x:f>IF(OR(AND(D135&lt;&gt;"",NOT(OR(EXACT(D135,'Validation Lists'!$A$2),EXACT(D135,'Validation Lists'!$A$3),EXACT(D135,'Validation Lists'!$A$4)))),AND(M135&lt;&gt;"",NOT(OR(EXACT(M135,'Validation Lists'!$B$2),EXACT(M135,'Validation Lists'!$B$3),EXACT(M135,'Validation Lists'!$B$4),EXACT(M135,'Validation Lists'!$B$5)))),AND(N135&lt;&gt;"",NOT(OR(EXACT(N135,'Validation Lists'!$C$2),EXACT(N135,'Validation Lists'!$C$3),EXACT(N135,'Validation Lists'!$C$4)))),AND(O135&lt;&gt;"",NOT(OR(EXACT(O135,'Validation Lists'!$D$2),EXACT(O135,'Validation Lists'!$D$3),EXACT(O135,'Validation Lists'!$D$4)))),AND(I135&lt;&gt;"",NOT(OR(EXACT(I135,'Validation Lists'!$E$2),EXACT(I135,'Validation Lists'!$E$3),EXACT(I135,'Validation Lists'!$E$4)))),AND(U135&lt;&gt;"",NOT(OR(EXACT(U135,'Validation Lists'!$F$2),EXACT(U135,'Validation Lists'!$F$3),EXACT(U135,'Validation Lists'!$F$4)))),AND(S135&lt;&gt;"",NOT(OR(EXACT(S135,'Validation Lists'!$G$2),EXACT(S135,'Validation Lists'!$G$3),EXACT(S135,'Validation Lists'!$G$4),EXACT(S135,'Validation Lists'!$G$5)))),AND(T135&lt;&gt;"",NOT(OR(EXACT(T135,'Validation Lists'!$H$2),EXACT(T135,'Validation Lists'!$H$3),EXACT(T135,'Validation Lists'!$H$4)))),AND(R135&lt;&gt;"",NOT(OR(EXACT(R135,'Validation Lists'!$I$2),EXACT(R135,'Validation Lists'!$I$3),EXACT(R135,'Validation Lists'!$I$4),EXACT(R135,'Validation Lists'!$I$5)))),AND(V135&lt;&gt;"",NOT(OR(EXACT(V135,'Validation Lists'!$J$2),EXACT(V135,'Validation Lists'!$J$3),EXACT(V135,'Validation Lists'!$J$4),EXACT(V135,'Validation Lists'!$J$5),EXACT(V135,'Validation Lists'!$J$6)))),AND(W135&lt;&gt;"",NOT(OR(EXACT(W135,'Validation Lists'!$K$2),EXACT(W135,'Validation Lists'!$K$3),EXACT(W135,'Validation Lists'!$K$4),EXACT(W135,'Validation Lists'!$K$5)))),AND(X135&lt;&gt;"",NOT(OR(EXACT(X135,'Validation Lists'!$L$2),EXACT(X135,'Validation Lists'!$L$3),EXACT(X135,'Validation Lists'!$L$4),EXACT(X135,'Validation Lists'!$L$5)))),AND(Y135&lt;&gt;"",NOT(OR(EXACT(Y135,'Validation Lists'!$M$2),EXACT(Y135,'Validation Lists'!$M$3),EXACT(Y135,'Validation Lists'!$M$4),EXACT(Y135,'Validation Lists'!$M$5))))),"No status",IF(OR(B135="",C135="",D135="",M135="",N135="",O135="",I135="",U135="",S135="",T135="",R135="",V135="",W135="",X135="",Y135=""),"",IF(OR(R135="No",R135="Unknown",W135="Material contradiction unresolved",W135="Not checked",X135&lt;&gt;"None"),"Unresolved",IF(OR(N135="Unknown or unauthenticated",O135="Cannot reopen"),IF(AND(D135="Low",M135="Source-reported claim",R135="Yes"),"Supported","Unresolved"),IF(OR(N135="Partly identified",O135="Can reopen with limits",I135="Not available",U135="Historical but still relevant"),IF(OR(M135="Direct observation",AND(M135="Source-reported claim",R135="Yes")),"Supported","Inferred"),IF(U135="Stale or unknown",IF(D135="Low",IF(OR(M135="Direct observation",AND(M135="Source-reported claim",R135="Yes")),"Supported","Inferred"),"Unresolved"),IF(S135="Unknown","Unresolved",IF(S135="Partial match",IF(OR(M135="Direct observation",AND(M135="Source-reported claim",R135="Yes")),"Supported","Inferred"),IF(S135="No match",IF(D135="Low",IF(OR(M135="Direct observation",AND(M135="Source-reported claim",R135="Yes")),"Supported","Inferred"),"Unresolved"),IF(T135="No","Unresolved",IF(OR(T135="Partly",R135="Partial",M135="Modelled estimate"),"Inferred",IF(V135="Unknown","Unresolved",IF(OR(V135="Single source only",V135="Same-origin / copy chain"),IF(OR(M135="Direct observation",AND(M135="Source-reported claim",R135="Yes")),"Supported","Inferred"),"Supported")))))))))))))</x:f>
      </x:c>
      <x:c r="AB135" s="39" t="str">
        <x:f>IF(OR(AND(D135&lt;&gt;"",NOT(OR(EXACT(D135,'Validation Lists'!$A$2),EXACT(D135,'Validation Lists'!$A$3),EXACT(D135,'Validation Lists'!$A$4)))),AND(M135&lt;&gt;"",NOT(OR(EXACT(M135,'Validation Lists'!$B$2),EXACT(M135,'Validation Lists'!$B$3),EXACT(M135,'Validation Lists'!$B$4),EXACT(M135,'Validation Lists'!$B$5)))),AND(N135&lt;&gt;"",NOT(OR(EXACT(N135,'Validation Lists'!$C$2),EXACT(N135,'Validation Lists'!$C$3),EXACT(N135,'Validation Lists'!$C$4)))),AND(O135&lt;&gt;"",NOT(OR(EXACT(O135,'Validation Lists'!$D$2),EXACT(O135,'Validation Lists'!$D$3),EXACT(O135,'Validation Lists'!$D$4)))),AND(I135&lt;&gt;"",NOT(OR(EXACT(I135,'Validation Lists'!$E$2),EXACT(I135,'Validation Lists'!$E$3),EXACT(I135,'Validation Lists'!$E$4)))),AND(U135&lt;&gt;"",NOT(OR(EXACT(U135,'Validation Lists'!$F$2),EXACT(U135,'Validation Lists'!$F$3),EXACT(U135,'Validation Lists'!$F$4)))),AND(S135&lt;&gt;"",NOT(OR(EXACT(S135,'Validation Lists'!$G$2),EXACT(S135,'Validation Lists'!$G$3),EXACT(S135,'Validation Lists'!$G$4),EXACT(S135,'Validation Lists'!$G$5)))),AND(T135&lt;&gt;"",NOT(OR(EXACT(T135,'Validation Lists'!$H$2),EXACT(T135,'Validation Lists'!$H$3),EXACT(T135,'Validation Lists'!$H$4)))),AND(R135&lt;&gt;"",NOT(OR(EXACT(R135,'Validation Lists'!$I$2),EXACT(R135,'Validation Lists'!$I$3),EXACT(R135,'Validation Lists'!$I$4),EXACT(R135,'Validation Lists'!$I$5)))),AND(V135&lt;&gt;"",NOT(OR(EXACT(V135,'Validation Lists'!$J$2),EXACT(V135,'Validation Lists'!$J$3),EXACT(V135,'Validation Lists'!$J$4),EXACT(V135,'Validation Lists'!$J$5),EXACT(V135,'Validation Lists'!$J$6)))),AND(W135&lt;&gt;"",NOT(OR(EXACT(W135,'Validation Lists'!$K$2),EXACT(W135,'Validation Lists'!$K$3),EXACT(W135,'Validation Lists'!$K$4),EXACT(W135,'Validation Lists'!$K$5)))),AND(X135&lt;&gt;"",NOT(OR(EXACT(X135,'Validation Lists'!$L$2),EXACT(X135,'Validation Lists'!$L$3),EXACT(X135,'Validation Lists'!$L$4),EXACT(X135,'Validation Lists'!$L$5)))),AND(Y135&lt;&gt;"",NOT(OR(EXACT(Y135,'Validation Lists'!$M$2),EXACT(Y135,'Validation Lists'!$M$3),EXACT(Y135,'Validation Lists'!$M$4),EXACT(Y135,'Validation Lists'!$M$5))))),"Technical validation error — no outcome",IF(OR(B135="",C135="",D135="",M135="",N135="",O135="",I135="",U135="",S135="",T135="",R135="",V135="",W135="",X135="",Y135=""),"",IF(R135="No","Refuse claim",IF(R135="Unknown","Review required",IF(W135="Material contradiction unresolved",IF(AND(D135="Consequential",X135="Material evidence unavailable"),"Refuse claim","Review required"),IF(W135="Not checked","Review required",IF(OR(X135="Recoverable missing evidence",X135="Unknown"),"Review required",IF(X135="Material evidence unavailable",IF(OR(D135="Material",D135="Consequential"),"Refuse claim","Review required"),IF(OR(N135="Unknown or unauthenticated",O135="Cannot reopen"),IF(D135="Consequential","Refuse claim",IF(AND(D135="Low",M135="Source-reported claim",R135="Yes"),"Use with limits","Review required")),IF(OR(N135="Partly identified",O135="Can reopen with limits"),IF(D135="Low","Use with limits","Review required"),IF(I135="Not available",IF(D135="Low","Use with limits","Review required"),IF(U135="Historical but still relevant","Use with limits",IF(U135="Stale or unknown",IF(D135="Low","Use with limits","Review required"),IF(S135="Unknown","Review required",IF(S135="Partial match",IF(D135="Low","Use with limits","Review required"),IF(S135="No match",IF(D135="Low","Use with limits","Refuse claim"),IF(T135="No","Review required",IF(T135="Partly",IF(D135="Low","Use with limits","Review required"),IF(R135="Partial",IF(D135="Low","Use with limits","Review required"),IF(M135="Modelled estimate",IF(D135="Consequential","Review required","Use with limits"),IF(V135="Unknown","Review required",IF(OR(V135="Single source only",V135="Same-origin / copy chain"),IF(D135="Low","Use with limits","Review required"),IF(Y135="Does not materially change recommendation","No material change","Use")))))))))))))))))))))))</x:f>
      </x:c>
      <x:c r="AC135" s="30"/>
      <x:c r="AD135" s="30"/>
      <x:c r="AE135" s="30"/>
      <x:c r="AF135" s="30"/>
      <x:c r="AG135" s="30"/>
      <x:c r="AH135" s="30"/>
      <x:c r="AI135" s="30"/>
      <x:c r="AJ135" s="30"/>
      <x:c r="AK135" s="30"/>
      <x:c r="AL135" s="30"/>
      <x:c r="AM135" s="43" t="str">
        <x:v>This register governs permitted use from the recorded fields. It does not verify sources, measure reliability or prove commercial outcomes.</x:v>
      </x:c>
    </x:row>
    <x:row r="136">
      <x:c r="A136" s="30"/>
      <x:c r="B136" s="30"/>
      <x:c r="C136" s="30"/>
      <x:c r="D136" s="30"/>
      <x:c r="E136" s="30"/>
      <x:c r="F136" s="30"/>
      <x:c r="G136" s="30"/>
      <x:c r="H136" s="30"/>
      <x:c r="I136" s="30"/>
      <x:c r="J136" s="30"/>
      <x:c r="K136" s="30"/>
      <x:c r="L136" s="30"/>
      <x:c r="M136" s="30"/>
      <x:c r="N136" s="30"/>
      <x:c r="O136" s="30"/>
      <x:c r="P136" s="30"/>
      <x:c r="Q136" s="30"/>
      <x:c r="R136" s="30"/>
      <x:c r="S136" s="30"/>
      <x:c r="T136" s="30"/>
      <x:c r="U136" s="30"/>
      <x:c r="V136" s="30"/>
      <x:c r="W136" s="30"/>
      <x:c r="X136" s="30"/>
      <x:c r="Y136" s="30"/>
      <x:c r="Z136" s="39" t="str">
        <x:f>IF(OR(AND(D136&lt;&gt;"",NOT(OR(EXACT(D136,'Validation Lists'!$A$2),EXACT(D136,'Validation Lists'!$A$3),EXACT(D136,'Validation Lists'!$A$4)))),AND(M136&lt;&gt;"",NOT(OR(EXACT(M136,'Validation Lists'!$B$2),EXACT(M136,'Validation Lists'!$B$3),EXACT(M136,'Validation Lists'!$B$4),EXACT(M136,'Validation Lists'!$B$5)))),AND(N136&lt;&gt;"",NOT(OR(EXACT(N136,'Validation Lists'!$C$2),EXACT(N136,'Validation Lists'!$C$3),EXACT(N136,'Validation Lists'!$C$4)))),AND(O136&lt;&gt;"",NOT(OR(EXACT(O136,'Validation Lists'!$D$2),EXACT(O136,'Validation Lists'!$D$3),EXACT(O136,'Validation Lists'!$D$4)))),AND(I136&lt;&gt;"",NOT(OR(EXACT(I136,'Validation Lists'!$E$2),EXACT(I136,'Validation Lists'!$E$3),EXACT(I136,'Validation Lists'!$E$4)))),AND(U136&lt;&gt;"",NOT(OR(EXACT(U136,'Validation Lists'!$F$2),EXACT(U136,'Validation Lists'!$F$3),EXACT(U136,'Validation Lists'!$F$4)))),AND(S136&lt;&gt;"",NOT(OR(EXACT(S136,'Validation Lists'!$G$2),EXACT(S136,'Validation Lists'!$G$3),EXACT(S136,'Validation Lists'!$G$4),EXACT(S136,'Validation Lists'!$G$5)))),AND(T136&lt;&gt;"",NOT(OR(EXACT(T136,'Validation Lists'!$H$2),EXACT(T136,'Validation Lists'!$H$3),EXACT(T136,'Validation Lists'!$H$4)))),AND(R136&lt;&gt;"",NOT(OR(EXACT(R136,'Validation Lists'!$I$2),EXACT(R136,'Validation Lists'!$I$3),EXACT(R136,'Validation Lists'!$I$4),EXACT(R136,'Validation Lists'!$I$5)))),AND(V136&lt;&gt;"",NOT(OR(EXACT(V136,'Validation Lists'!$J$2),EXACT(V136,'Validation Lists'!$J$3),EXACT(V136,'Validation Lists'!$J$4),EXACT(V136,'Validation Lists'!$J$5),EXACT(V136,'Validation Lists'!$J$6)))),AND(W136&lt;&gt;"",NOT(OR(EXACT(W136,'Validation Lists'!$K$2),EXACT(W136,'Validation Lists'!$K$3),EXACT(W136,'Validation Lists'!$K$4),EXACT(W136,'Validation Lists'!$K$5)))),AND(X136&lt;&gt;"",NOT(OR(EXACT(X136,'Validation Lists'!$L$2),EXACT(X136,'Validation Lists'!$L$3),EXACT(X136,'Validation Lists'!$L$4),EXACT(X136,'Validation Lists'!$L$5)))),AND(Y136&lt;&gt;"",NOT(OR(EXACT(Y136,'Validation Lists'!$M$2),EXACT(Y136,'Validation Lists'!$M$3),EXACT(Y136,'Validation Lists'!$M$4),EXACT(Y136,'Validation Lists'!$M$5))))),"No condition",IF(OR(B136="",C136="",D136="",M136="",N136="",O136="",I136="",U136="",S136="",T136="",R136="",V136="",W136="",X136="",Y136=""),"",IF(R136="No","Limited / weak",IF(R136="Unknown","Missing",IF(W136="Material contradiction unresolved","Contradictory",IF(W136="Not checked","Missing",IF(OR(X136="Recoverable missing evidence",X136="Material evidence unavailable",X136="Unknown"),"Missing",IF(OR(N136="Unknown or unauthenticated",O136="Cannot reopen",N136="Partly identified",O136="Can reopen with limits",I136="Not available"),"Limited / weak",IF(U136="Historical but still relevant","Limited / weak",IF(U136="Stale or unknown","Stale",IF(S136="Unknown","Missing",IF(OR(S136="Partial match",S136="No match",T136="No",T136="Partly",R136="Partial",M136="Modelled estimate",V136="Single source only",V136="Same-origin / copy chain"),"Limited / weak",IF(V136="Unknown","Missing","Fit")))))))))))))</x:f>
      </x:c>
      <x:c r="AA136" s="39" t="str">
        <x:f>IF(OR(AND(D136&lt;&gt;"",NOT(OR(EXACT(D136,'Validation Lists'!$A$2),EXACT(D136,'Validation Lists'!$A$3),EXACT(D136,'Validation Lists'!$A$4)))),AND(M136&lt;&gt;"",NOT(OR(EXACT(M136,'Validation Lists'!$B$2),EXACT(M136,'Validation Lists'!$B$3),EXACT(M136,'Validation Lists'!$B$4),EXACT(M136,'Validation Lists'!$B$5)))),AND(N136&lt;&gt;"",NOT(OR(EXACT(N136,'Validation Lists'!$C$2),EXACT(N136,'Validation Lists'!$C$3),EXACT(N136,'Validation Lists'!$C$4)))),AND(O136&lt;&gt;"",NOT(OR(EXACT(O136,'Validation Lists'!$D$2),EXACT(O136,'Validation Lists'!$D$3),EXACT(O136,'Validation Lists'!$D$4)))),AND(I136&lt;&gt;"",NOT(OR(EXACT(I136,'Validation Lists'!$E$2),EXACT(I136,'Validation Lists'!$E$3),EXACT(I136,'Validation Lists'!$E$4)))),AND(U136&lt;&gt;"",NOT(OR(EXACT(U136,'Validation Lists'!$F$2),EXACT(U136,'Validation Lists'!$F$3),EXACT(U136,'Validation Lists'!$F$4)))),AND(S136&lt;&gt;"",NOT(OR(EXACT(S136,'Validation Lists'!$G$2),EXACT(S136,'Validation Lists'!$G$3),EXACT(S136,'Validation Lists'!$G$4),EXACT(S136,'Validation Lists'!$G$5)))),AND(T136&lt;&gt;"",NOT(OR(EXACT(T136,'Validation Lists'!$H$2),EXACT(T136,'Validation Lists'!$H$3),EXACT(T136,'Validation Lists'!$H$4)))),AND(R136&lt;&gt;"",NOT(OR(EXACT(R136,'Validation Lists'!$I$2),EXACT(R136,'Validation Lists'!$I$3),EXACT(R136,'Validation Lists'!$I$4),EXACT(R136,'Validation Lists'!$I$5)))),AND(V136&lt;&gt;"",NOT(OR(EXACT(V136,'Validation Lists'!$J$2),EXACT(V136,'Validation Lists'!$J$3),EXACT(V136,'Validation Lists'!$J$4),EXACT(V136,'Validation Lists'!$J$5),EXACT(V136,'Validation Lists'!$J$6)))),AND(W136&lt;&gt;"",NOT(OR(EXACT(W136,'Validation Lists'!$K$2),EXACT(W136,'Validation Lists'!$K$3),EXACT(W136,'Validation Lists'!$K$4),EXACT(W136,'Validation Lists'!$K$5)))),AND(X136&lt;&gt;"",NOT(OR(EXACT(X136,'Validation Lists'!$L$2),EXACT(X136,'Validation Lists'!$L$3),EXACT(X136,'Validation Lists'!$L$4),EXACT(X136,'Validation Lists'!$L$5)))),AND(Y136&lt;&gt;"",NOT(OR(EXACT(Y136,'Validation Lists'!$M$2),EXACT(Y136,'Validation Lists'!$M$3),EXACT(Y136,'Validation Lists'!$M$4),EXACT(Y136,'Validation Lists'!$M$5))))),"No status",IF(OR(B136="",C136="",D136="",M136="",N136="",O136="",I136="",U136="",S136="",T136="",R136="",V136="",W136="",X136="",Y136=""),"",IF(OR(R136="No",R136="Unknown",W136="Material contradiction unresolved",W136="Not checked",X136&lt;&gt;"None"),"Unresolved",IF(OR(N136="Unknown or unauthenticated",O136="Cannot reopen"),IF(AND(D136="Low",M136="Source-reported claim",R136="Yes"),"Supported","Unresolved"),IF(OR(N136="Partly identified",O136="Can reopen with limits",I136="Not available",U136="Historical but still relevant"),IF(OR(M136="Direct observation",AND(M136="Source-reported claim",R136="Yes")),"Supported","Inferred"),IF(U136="Stale or unknown",IF(D136="Low",IF(OR(M136="Direct observation",AND(M136="Source-reported claim",R136="Yes")),"Supported","Inferred"),"Unresolved"),IF(S136="Unknown","Unresolved",IF(S136="Partial match",IF(OR(M136="Direct observation",AND(M136="Source-reported claim",R136="Yes")),"Supported","Inferred"),IF(S136="No match",IF(D136="Low",IF(OR(M136="Direct observation",AND(M136="Source-reported claim",R136="Yes")),"Supported","Inferred"),"Unresolved"),IF(T136="No","Unresolved",IF(OR(T136="Partly",R136="Partial",M136="Modelled estimate"),"Inferred",IF(V136="Unknown","Unresolved",IF(OR(V136="Single source only",V136="Same-origin / copy chain"),IF(OR(M136="Direct observation",AND(M136="Source-reported claim",R136="Yes")),"Supported","Inferred"),"Supported")))))))))))))</x:f>
      </x:c>
      <x:c r="AB136" s="39" t="str">
        <x:f>IF(OR(AND(D136&lt;&gt;"",NOT(OR(EXACT(D136,'Validation Lists'!$A$2),EXACT(D136,'Validation Lists'!$A$3),EXACT(D136,'Validation Lists'!$A$4)))),AND(M136&lt;&gt;"",NOT(OR(EXACT(M136,'Validation Lists'!$B$2),EXACT(M136,'Validation Lists'!$B$3),EXACT(M136,'Validation Lists'!$B$4),EXACT(M136,'Validation Lists'!$B$5)))),AND(N136&lt;&gt;"",NOT(OR(EXACT(N136,'Validation Lists'!$C$2),EXACT(N136,'Validation Lists'!$C$3),EXACT(N136,'Validation Lists'!$C$4)))),AND(O136&lt;&gt;"",NOT(OR(EXACT(O136,'Validation Lists'!$D$2),EXACT(O136,'Validation Lists'!$D$3),EXACT(O136,'Validation Lists'!$D$4)))),AND(I136&lt;&gt;"",NOT(OR(EXACT(I136,'Validation Lists'!$E$2),EXACT(I136,'Validation Lists'!$E$3),EXACT(I136,'Validation Lists'!$E$4)))),AND(U136&lt;&gt;"",NOT(OR(EXACT(U136,'Validation Lists'!$F$2),EXACT(U136,'Validation Lists'!$F$3),EXACT(U136,'Validation Lists'!$F$4)))),AND(S136&lt;&gt;"",NOT(OR(EXACT(S136,'Validation Lists'!$G$2),EXACT(S136,'Validation Lists'!$G$3),EXACT(S136,'Validation Lists'!$G$4),EXACT(S136,'Validation Lists'!$G$5)))),AND(T136&lt;&gt;"",NOT(OR(EXACT(T136,'Validation Lists'!$H$2),EXACT(T136,'Validation Lists'!$H$3),EXACT(T136,'Validation Lists'!$H$4)))),AND(R136&lt;&gt;"",NOT(OR(EXACT(R136,'Validation Lists'!$I$2),EXACT(R136,'Validation Lists'!$I$3),EXACT(R136,'Validation Lists'!$I$4),EXACT(R136,'Validation Lists'!$I$5)))),AND(V136&lt;&gt;"",NOT(OR(EXACT(V136,'Validation Lists'!$J$2),EXACT(V136,'Validation Lists'!$J$3),EXACT(V136,'Validation Lists'!$J$4),EXACT(V136,'Validation Lists'!$J$5),EXACT(V136,'Validation Lists'!$J$6)))),AND(W136&lt;&gt;"",NOT(OR(EXACT(W136,'Validation Lists'!$K$2),EXACT(W136,'Validation Lists'!$K$3),EXACT(W136,'Validation Lists'!$K$4),EXACT(W136,'Validation Lists'!$K$5)))),AND(X136&lt;&gt;"",NOT(OR(EXACT(X136,'Validation Lists'!$L$2),EXACT(X136,'Validation Lists'!$L$3),EXACT(X136,'Validation Lists'!$L$4),EXACT(X136,'Validation Lists'!$L$5)))),AND(Y136&lt;&gt;"",NOT(OR(EXACT(Y136,'Validation Lists'!$M$2),EXACT(Y136,'Validation Lists'!$M$3),EXACT(Y136,'Validation Lists'!$M$4),EXACT(Y136,'Validation Lists'!$M$5))))),"Technical validation error — no outcome",IF(OR(B136="",C136="",D136="",M136="",N136="",O136="",I136="",U136="",S136="",T136="",R136="",V136="",W136="",X136="",Y136=""),"",IF(R136="No","Refuse claim",IF(R136="Unknown","Review required",IF(W136="Material contradiction unresolved",IF(AND(D136="Consequential",X136="Material evidence unavailable"),"Refuse claim","Review required"),IF(W136="Not checked","Review required",IF(OR(X136="Recoverable missing evidence",X136="Unknown"),"Review required",IF(X136="Material evidence unavailable",IF(OR(D136="Material",D136="Consequential"),"Refuse claim","Review required"),IF(OR(N136="Unknown or unauthenticated",O136="Cannot reopen"),IF(D136="Consequential","Refuse claim",IF(AND(D136="Low",M136="Source-reported claim",R136="Yes"),"Use with limits","Review required")),IF(OR(N136="Partly identified",O136="Can reopen with limits"),IF(D136="Low","Use with limits","Review required"),IF(I136="Not available",IF(D136="Low","Use with limits","Review required"),IF(U136="Historical but still relevant","Use with limits",IF(U136="Stale or unknown",IF(D136="Low","Use with limits","Review required"),IF(S136="Unknown","Review required",IF(S136="Partial match",IF(D136="Low","Use with limits","Review required"),IF(S136="No match",IF(D136="Low","Use with limits","Refuse claim"),IF(T136="No","Review required",IF(T136="Partly",IF(D136="Low","Use with limits","Review required"),IF(R136="Partial",IF(D136="Low","Use with limits","Review required"),IF(M136="Modelled estimate",IF(D136="Consequential","Review required","Use with limits"),IF(V136="Unknown","Review required",IF(OR(V136="Single source only",V136="Same-origin / copy chain"),IF(D136="Low","Use with limits","Review required"),IF(Y136="Does not materially change recommendation","No material change","Use")))))))))))))))))))))))</x:f>
      </x:c>
      <x:c r="AC136" s="30"/>
      <x:c r="AD136" s="30"/>
      <x:c r="AE136" s="30"/>
      <x:c r="AF136" s="30"/>
      <x:c r="AG136" s="30"/>
      <x:c r="AH136" s="30"/>
      <x:c r="AI136" s="30"/>
      <x:c r="AJ136" s="30"/>
      <x:c r="AK136" s="30"/>
      <x:c r="AL136" s="30"/>
      <x:c r="AM136" s="43" t="str">
        <x:v>This register governs permitted use from the recorded fields. It does not verify sources, measure reliability or prove commercial outcomes.</x:v>
      </x:c>
    </x:row>
    <x:row r="137">
      <x:c r="A137" s="30"/>
      <x:c r="B137" s="30"/>
      <x:c r="C137" s="30"/>
      <x:c r="D137" s="30"/>
      <x:c r="E137" s="30"/>
      <x:c r="F137" s="30"/>
      <x:c r="G137" s="30"/>
      <x:c r="H137" s="30"/>
      <x:c r="I137" s="30"/>
      <x:c r="J137" s="30"/>
      <x:c r="K137" s="30"/>
      <x:c r="L137" s="30"/>
      <x:c r="M137" s="30"/>
      <x:c r="N137" s="30"/>
      <x:c r="O137" s="30"/>
      <x:c r="P137" s="30"/>
      <x:c r="Q137" s="30"/>
      <x:c r="R137" s="30"/>
      <x:c r="S137" s="30"/>
      <x:c r="T137" s="30"/>
      <x:c r="U137" s="30"/>
      <x:c r="V137" s="30"/>
      <x:c r="W137" s="30"/>
      <x:c r="X137" s="30"/>
      <x:c r="Y137" s="30"/>
      <x:c r="Z137" s="39" t="str">
        <x:f>IF(OR(AND(D137&lt;&gt;"",NOT(OR(EXACT(D137,'Validation Lists'!$A$2),EXACT(D137,'Validation Lists'!$A$3),EXACT(D137,'Validation Lists'!$A$4)))),AND(M137&lt;&gt;"",NOT(OR(EXACT(M137,'Validation Lists'!$B$2),EXACT(M137,'Validation Lists'!$B$3),EXACT(M137,'Validation Lists'!$B$4),EXACT(M137,'Validation Lists'!$B$5)))),AND(N137&lt;&gt;"",NOT(OR(EXACT(N137,'Validation Lists'!$C$2),EXACT(N137,'Validation Lists'!$C$3),EXACT(N137,'Validation Lists'!$C$4)))),AND(O137&lt;&gt;"",NOT(OR(EXACT(O137,'Validation Lists'!$D$2),EXACT(O137,'Validation Lists'!$D$3),EXACT(O137,'Validation Lists'!$D$4)))),AND(I137&lt;&gt;"",NOT(OR(EXACT(I137,'Validation Lists'!$E$2),EXACT(I137,'Validation Lists'!$E$3),EXACT(I137,'Validation Lists'!$E$4)))),AND(U137&lt;&gt;"",NOT(OR(EXACT(U137,'Validation Lists'!$F$2),EXACT(U137,'Validation Lists'!$F$3),EXACT(U137,'Validation Lists'!$F$4)))),AND(S137&lt;&gt;"",NOT(OR(EXACT(S137,'Validation Lists'!$G$2),EXACT(S137,'Validation Lists'!$G$3),EXACT(S137,'Validation Lists'!$G$4),EXACT(S137,'Validation Lists'!$G$5)))),AND(T137&lt;&gt;"",NOT(OR(EXACT(T137,'Validation Lists'!$H$2),EXACT(T137,'Validation Lists'!$H$3),EXACT(T137,'Validation Lists'!$H$4)))),AND(R137&lt;&gt;"",NOT(OR(EXACT(R137,'Validation Lists'!$I$2),EXACT(R137,'Validation Lists'!$I$3),EXACT(R137,'Validation Lists'!$I$4),EXACT(R137,'Validation Lists'!$I$5)))),AND(V137&lt;&gt;"",NOT(OR(EXACT(V137,'Validation Lists'!$J$2),EXACT(V137,'Validation Lists'!$J$3),EXACT(V137,'Validation Lists'!$J$4),EXACT(V137,'Validation Lists'!$J$5),EXACT(V137,'Validation Lists'!$J$6)))),AND(W137&lt;&gt;"",NOT(OR(EXACT(W137,'Validation Lists'!$K$2),EXACT(W137,'Validation Lists'!$K$3),EXACT(W137,'Validation Lists'!$K$4),EXACT(W137,'Validation Lists'!$K$5)))),AND(X137&lt;&gt;"",NOT(OR(EXACT(X137,'Validation Lists'!$L$2),EXACT(X137,'Validation Lists'!$L$3),EXACT(X137,'Validation Lists'!$L$4),EXACT(X137,'Validation Lists'!$L$5)))),AND(Y137&lt;&gt;"",NOT(OR(EXACT(Y137,'Validation Lists'!$M$2),EXACT(Y137,'Validation Lists'!$M$3),EXACT(Y137,'Validation Lists'!$M$4),EXACT(Y137,'Validation Lists'!$M$5))))),"No condition",IF(OR(B137="",C137="",D137="",M137="",N137="",O137="",I137="",U137="",S137="",T137="",R137="",V137="",W137="",X137="",Y137=""),"",IF(R137="No","Limited / weak",IF(R137="Unknown","Missing",IF(W137="Material contradiction unresolved","Contradictory",IF(W137="Not checked","Missing",IF(OR(X137="Recoverable missing evidence",X137="Material evidence unavailable",X137="Unknown"),"Missing",IF(OR(N137="Unknown or unauthenticated",O137="Cannot reopen",N137="Partly identified",O137="Can reopen with limits",I137="Not available"),"Limited / weak",IF(U137="Historical but still relevant","Limited / weak",IF(U137="Stale or unknown","Stale",IF(S137="Unknown","Missing",IF(OR(S137="Partial match",S137="No match",T137="No",T137="Partly",R137="Partial",M137="Modelled estimate",V137="Single source only",V137="Same-origin / copy chain"),"Limited / weak",IF(V137="Unknown","Missing","Fit")))))))))))))</x:f>
      </x:c>
      <x:c r="AA137" s="39" t="str">
        <x:f>IF(OR(AND(D137&lt;&gt;"",NOT(OR(EXACT(D137,'Validation Lists'!$A$2),EXACT(D137,'Validation Lists'!$A$3),EXACT(D137,'Validation Lists'!$A$4)))),AND(M137&lt;&gt;"",NOT(OR(EXACT(M137,'Validation Lists'!$B$2),EXACT(M137,'Validation Lists'!$B$3),EXACT(M137,'Validation Lists'!$B$4),EXACT(M137,'Validation Lists'!$B$5)))),AND(N137&lt;&gt;"",NOT(OR(EXACT(N137,'Validation Lists'!$C$2),EXACT(N137,'Validation Lists'!$C$3),EXACT(N137,'Validation Lists'!$C$4)))),AND(O137&lt;&gt;"",NOT(OR(EXACT(O137,'Validation Lists'!$D$2),EXACT(O137,'Validation Lists'!$D$3),EXACT(O137,'Validation Lists'!$D$4)))),AND(I137&lt;&gt;"",NOT(OR(EXACT(I137,'Validation Lists'!$E$2),EXACT(I137,'Validation Lists'!$E$3),EXACT(I137,'Validation Lists'!$E$4)))),AND(U137&lt;&gt;"",NOT(OR(EXACT(U137,'Validation Lists'!$F$2),EXACT(U137,'Validation Lists'!$F$3),EXACT(U137,'Validation Lists'!$F$4)))),AND(S137&lt;&gt;"",NOT(OR(EXACT(S137,'Validation Lists'!$G$2),EXACT(S137,'Validation Lists'!$G$3),EXACT(S137,'Validation Lists'!$G$4),EXACT(S137,'Validation Lists'!$G$5)))),AND(T137&lt;&gt;"",NOT(OR(EXACT(T137,'Validation Lists'!$H$2),EXACT(T137,'Validation Lists'!$H$3),EXACT(T137,'Validation Lists'!$H$4)))),AND(R137&lt;&gt;"",NOT(OR(EXACT(R137,'Validation Lists'!$I$2),EXACT(R137,'Validation Lists'!$I$3),EXACT(R137,'Validation Lists'!$I$4),EXACT(R137,'Validation Lists'!$I$5)))),AND(V137&lt;&gt;"",NOT(OR(EXACT(V137,'Validation Lists'!$J$2),EXACT(V137,'Validation Lists'!$J$3),EXACT(V137,'Validation Lists'!$J$4),EXACT(V137,'Validation Lists'!$J$5),EXACT(V137,'Validation Lists'!$J$6)))),AND(W137&lt;&gt;"",NOT(OR(EXACT(W137,'Validation Lists'!$K$2),EXACT(W137,'Validation Lists'!$K$3),EXACT(W137,'Validation Lists'!$K$4),EXACT(W137,'Validation Lists'!$K$5)))),AND(X137&lt;&gt;"",NOT(OR(EXACT(X137,'Validation Lists'!$L$2),EXACT(X137,'Validation Lists'!$L$3),EXACT(X137,'Validation Lists'!$L$4),EXACT(X137,'Validation Lists'!$L$5)))),AND(Y137&lt;&gt;"",NOT(OR(EXACT(Y137,'Validation Lists'!$M$2),EXACT(Y137,'Validation Lists'!$M$3),EXACT(Y137,'Validation Lists'!$M$4),EXACT(Y137,'Validation Lists'!$M$5))))),"No status",IF(OR(B137="",C137="",D137="",M137="",N137="",O137="",I137="",U137="",S137="",T137="",R137="",V137="",W137="",X137="",Y137=""),"",IF(OR(R137="No",R137="Unknown",W137="Material contradiction unresolved",W137="Not checked",X137&lt;&gt;"None"),"Unresolved",IF(OR(N137="Unknown or unauthenticated",O137="Cannot reopen"),IF(AND(D137="Low",M137="Source-reported claim",R137="Yes"),"Supported","Unresolved"),IF(OR(N137="Partly identified",O137="Can reopen with limits",I137="Not available",U137="Historical but still relevant"),IF(OR(M137="Direct observation",AND(M137="Source-reported claim",R137="Yes")),"Supported","Inferred"),IF(U137="Stale or unknown",IF(D137="Low",IF(OR(M137="Direct observation",AND(M137="Source-reported claim",R137="Yes")),"Supported","Inferred"),"Unresolved"),IF(S137="Unknown","Unresolved",IF(S137="Partial match",IF(OR(M137="Direct observation",AND(M137="Source-reported claim",R137="Yes")),"Supported","Inferred"),IF(S137="No match",IF(D137="Low",IF(OR(M137="Direct observation",AND(M137="Source-reported claim",R137="Yes")),"Supported","Inferred"),"Unresolved"),IF(T137="No","Unresolved",IF(OR(T137="Partly",R137="Partial",M137="Modelled estimate"),"Inferred",IF(V137="Unknown","Unresolved",IF(OR(V137="Single source only",V137="Same-origin / copy chain"),IF(OR(M137="Direct observation",AND(M137="Source-reported claim",R137="Yes")),"Supported","Inferred"),"Supported")))))))))))))</x:f>
      </x:c>
      <x:c r="AB137" s="39" t="str">
        <x:f>IF(OR(AND(D137&lt;&gt;"",NOT(OR(EXACT(D137,'Validation Lists'!$A$2),EXACT(D137,'Validation Lists'!$A$3),EXACT(D137,'Validation Lists'!$A$4)))),AND(M137&lt;&gt;"",NOT(OR(EXACT(M137,'Validation Lists'!$B$2),EXACT(M137,'Validation Lists'!$B$3),EXACT(M137,'Validation Lists'!$B$4),EXACT(M137,'Validation Lists'!$B$5)))),AND(N137&lt;&gt;"",NOT(OR(EXACT(N137,'Validation Lists'!$C$2),EXACT(N137,'Validation Lists'!$C$3),EXACT(N137,'Validation Lists'!$C$4)))),AND(O137&lt;&gt;"",NOT(OR(EXACT(O137,'Validation Lists'!$D$2),EXACT(O137,'Validation Lists'!$D$3),EXACT(O137,'Validation Lists'!$D$4)))),AND(I137&lt;&gt;"",NOT(OR(EXACT(I137,'Validation Lists'!$E$2),EXACT(I137,'Validation Lists'!$E$3),EXACT(I137,'Validation Lists'!$E$4)))),AND(U137&lt;&gt;"",NOT(OR(EXACT(U137,'Validation Lists'!$F$2),EXACT(U137,'Validation Lists'!$F$3),EXACT(U137,'Validation Lists'!$F$4)))),AND(S137&lt;&gt;"",NOT(OR(EXACT(S137,'Validation Lists'!$G$2),EXACT(S137,'Validation Lists'!$G$3),EXACT(S137,'Validation Lists'!$G$4),EXACT(S137,'Validation Lists'!$G$5)))),AND(T137&lt;&gt;"",NOT(OR(EXACT(T137,'Validation Lists'!$H$2),EXACT(T137,'Validation Lists'!$H$3),EXACT(T137,'Validation Lists'!$H$4)))),AND(R137&lt;&gt;"",NOT(OR(EXACT(R137,'Validation Lists'!$I$2),EXACT(R137,'Validation Lists'!$I$3),EXACT(R137,'Validation Lists'!$I$4),EXACT(R137,'Validation Lists'!$I$5)))),AND(V137&lt;&gt;"",NOT(OR(EXACT(V137,'Validation Lists'!$J$2),EXACT(V137,'Validation Lists'!$J$3),EXACT(V137,'Validation Lists'!$J$4),EXACT(V137,'Validation Lists'!$J$5),EXACT(V137,'Validation Lists'!$J$6)))),AND(W137&lt;&gt;"",NOT(OR(EXACT(W137,'Validation Lists'!$K$2),EXACT(W137,'Validation Lists'!$K$3),EXACT(W137,'Validation Lists'!$K$4),EXACT(W137,'Validation Lists'!$K$5)))),AND(X137&lt;&gt;"",NOT(OR(EXACT(X137,'Validation Lists'!$L$2),EXACT(X137,'Validation Lists'!$L$3),EXACT(X137,'Validation Lists'!$L$4),EXACT(X137,'Validation Lists'!$L$5)))),AND(Y137&lt;&gt;"",NOT(OR(EXACT(Y137,'Validation Lists'!$M$2),EXACT(Y137,'Validation Lists'!$M$3),EXACT(Y137,'Validation Lists'!$M$4),EXACT(Y137,'Validation Lists'!$M$5))))),"Technical validation error — no outcome",IF(OR(B137="",C137="",D137="",M137="",N137="",O137="",I137="",U137="",S137="",T137="",R137="",V137="",W137="",X137="",Y137=""),"",IF(R137="No","Refuse claim",IF(R137="Unknown","Review required",IF(W137="Material contradiction unresolved",IF(AND(D137="Consequential",X137="Material evidence unavailable"),"Refuse claim","Review required"),IF(W137="Not checked","Review required",IF(OR(X137="Recoverable missing evidence",X137="Unknown"),"Review required",IF(X137="Material evidence unavailable",IF(OR(D137="Material",D137="Consequential"),"Refuse claim","Review required"),IF(OR(N137="Unknown or unauthenticated",O137="Cannot reopen"),IF(D137="Consequential","Refuse claim",IF(AND(D137="Low",M137="Source-reported claim",R137="Yes"),"Use with limits","Review required")),IF(OR(N137="Partly identified",O137="Can reopen with limits"),IF(D137="Low","Use with limits","Review required"),IF(I137="Not available",IF(D137="Low","Use with limits","Review required"),IF(U137="Historical but still relevant","Use with limits",IF(U137="Stale or unknown",IF(D137="Low","Use with limits","Review required"),IF(S137="Unknown","Review required",IF(S137="Partial match",IF(D137="Low","Use with limits","Review required"),IF(S137="No match",IF(D137="Low","Use with limits","Refuse claim"),IF(T137="No","Review required",IF(T137="Partly",IF(D137="Low","Use with limits","Review required"),IF(R137="Partial",IF(D137="Low","Use with limits","Review required"),IF(M137="Modelled estimate",IF(D137="Consequential","Review required","Use with limits"),IF(V137="Unknown","Review required",IF(OR(V137="Single source only",V137="Same-origin / copy chain"),IF(D137="Low","Use with limits","Review required"),IF(Y137="Does not materially change recommendation","No material change","Use")))))))))))))))))))))))</x:f>
      </x:c>
      <x:c r="AC137" s="30"/>
      <x:c r="AD137" s="30"/>
      <x:c r="AE137" s="30"/>
      <x:c r="AF137" s="30"/>
      <x:c r="AG137" s="30"/>
      <x:c r="AH137" s="30"/>
      <x:c r="AI137" s="30"/>
      <x:c r="AJ137" s="30"/>
      <x:c r="AK137" s="30"/>
      <x:c r="AL137" s="30"/>
      <x:c r="AM137" s="43" t="str">
        <x:v>This register governs permitted use from the recorded fields. It does not verify sources, measure reliability or prove commercial outcomes.</x:v>
      </x:c>
    </x:row>
    <x:row r="138">
      <x:c r="A138" s="30"/>
      <x:c r="B138" s="30"/>
      <x:c r="C138" s="30"/>
      <x:c r="D138" s="30"/>
      <x:c r="E138" s="30"/>
      <x:c r="F138" s="30"/>
      <x:c r="G138" s="30"/>
      <x:c r="H138" s="30"/>
      <x:c r="I138" s="30"/>
      <x:c r="J138" s="30"/>
      <x:c r="K138" s="30"/>
      <x:c r="L138" s="30"/>
      <x:c r="M138" s="30"/>
      <x:c r="N138" s="30"/>
      <x:c r="O138" s="30"/>
      <x:c r="P138" s="30"/>
      <x:c r="Q138" s="30"/>
      <x:c r="R138" s="30"/>
      <x:c r="S138" s="30"/>
      <x:c r="T138" s="30"/>
      <x:c r="U138" s="30"/>
      <x:c r="V138" s="30"/>
      <x:c r="W138" s="30"/>
      <x:c r="X138" s="30"/>
      <x:c r="Y138" s="30"/>
      <x:c r="Z138" s="39" t="str">
        <x:f>IF(OR(AND(D138&lt;&gt;"",NOT(OR(EXACT(D138,'Validation Lists'!$A$2),EXACT(D138,'Validation Lists'!$A$3),EXACT(D138,'Validation Lists'!$A$4)))),AND(M138&lt;&gt;"",NOT(OR(EXACT(M138,'Validation Lists'!$B$2),EXACT(M138,'Validation Lists'!$B$3),EXACT(M138,'Validation Lists'!$B$4),EXACT(M138,'Validation Lists'!$B$5)))),AND(N138&lt;&gt;"",NOT(OR(EXACT(N138,'Validation Lists'!$C$2),EXACT(N138,'Validation Lists'!$C$3),EXACT(N138,'Validation Lists'!$C$4)))),AND(O138&lt;&gt;"",NOT(OR(EXACT(O138,'Validation Lists'!$D$2),EXACT(O138,'Validation Lists'!$D$3),EXACT(O138,'Validation Lists'!$D$4)))),AND(I138&lt;&gt;"",NOT(OR(EXACT(I138,'Validation Lists'!$E$2),EXACT(I138,'Validation Lists'!$E$3),EXACT(I138,'Validation Lists'!$E$4)))),AND(U138&lt;&gt;"",NOT(OR(EXACT(U138,'Validation Lists'!$F$2),EXACT(U138,'Validation Lists'!$F$3),EXACT(U138,'Validation Lists'!$F$4)))),AND(S138&lt;&gt;"",NOT(OR(EXACT(S138,'Validation Lists'!$G$2),EXACT(S138,'Validation Lists'!$G$3),EXACT(S138,'Validation Lists'!$G$4),EXACT(S138,'Validation Lists'!$G$5)))),AND(T138&lt;&gt;"",NOT(OR(EXACT(T138,'Validation Lists'!$H$2),EXACT(T138,'Validation Lists'!$H$3),EXACT(T138,'Validation Lists'!$H$4)))),AND(R138&lt;&gt;"",NOT(OR(EXACT(R138,'Validation Lists'!$I$2),EXACT(R138,'Validation Lists'!$I$3),EXACT(R138,'Validation Lists'!$I$4),EXACT(R138,'Validation Lists'!$I$5)))),AND(V138&lt;&gt;"",NOT(OR(EXACT(V138,'Validation Lists'!$J$2),EXACT(V138,'Validation Lists'!$J$3),EXACT(V138,'Validation Lists'!$J$4),EXACT(V138,'Validation Lists'!$J$5),EXACT(V138,'Validation Lists'!$J$6)))),AND(W138&lt;&gt;"",NOT(OR(EXACT(W138,'Validation Lists'!$K$2),EXACT(W138,'Validation Lists'!$K$3),EXACT(W138,'Validation Lists'!$K$4),EXACT(W138,'Validation Lists'!$K$5)))),AND(X138&lt;&gt;"",NOT(OR(EXACT(X138,'Validation Lists'!$L$2),EXACT(X138,'Validation Lists'!$L$3),EXACT(X138,'Validation Lists'!$L$4),EXACT(X138,'Validation Lists'!$L$5)))),AND(Y138&lt;&gt;"",NOT(OR(EXACT(Y138,'Validation Lists'!$M$2),EXACT(Y138,'Validation Lists'!$M$3),EXACT(Y138,'Validation Lists'!$M$4),EXACT(Y138,'Validation Lists'!$M$5))))),"No condition",IF(OR(B138="",C138="",D138="",M138="",N138="",O138="",I138="",U138="",S138="",T138="",R138="",V138="",W138="",X138="",Y138=""),"",IF(R138="No","Limited / weak",IF(R138="Unknown","Missing",IF(W138="Material contradiction unresolved","Contradictory",IF(W138="Not checked","Missing",IF(OR(X138="Recoverable missing evidence",X138="Material evidence unavailable",X138="Unknown"),"Missing",IF(OR(N138="Unknown or unauthenticated",O138="Cannot reopen",N138="Partly identified",O138="Can reopen with limits",I138="Not available"),"Limited / weak",IF(U138="Historical but still relevant","Limited / weak",IF(U138="Stale or unknown","Stale",IF(S138="Unknown","Missing",IF(OR(S138="Partial match",S138="No match",T138="No",T138="Partly",R138="Partial",M138="Modelled estimate",V138="Single source only",V138="Same-origin / copy chain"),"Limited / weak",IF(V138="Unknown","Missing","Fit")))))))))))))</x:f>
      </x:c>
      <x:c r="AA138" s="39" t="str">
        <x:f>IF(OR(AND(D138&lt;&gt;"",NOT(OR(EXACT(D138,'Validation Lists'!$A$2),EXACT(D138,'Validation Lists'!$A$3),EXACT(D138,'Validation Lists'!$A$4)))),AND(M138&lt;&gt;"",NOT(OR(EXACT(M138,'Validation Lists'!$B$2),EXACT(M138,'Validation Lists'!$B$3),EXACT(M138,'Validation Lists'!$B$4),EXACT(M138,'Validation Lists'!$B$5)))),AND(N138&lt;&gt;"",NOT(OR(EXACT(N138,'Validation Lists'!$C$2),EXACT(N138,'Validation Lists'!$C$3),EXACT(N138,'Validation Lists'!$C$4)))),AND(O138&lt;&gt;"",NOT(OR(EXACT(O138,'Validation Lists'!$D$2),EXACT(O138,'Validation Lists'!$D$3),EXACT(O138,'Validation Lists'!$D$4)))),AND(I138&lt;&gt;"",NOT(OR(EXACT(I138,'Validation Lists'!$E$2),EXACT(I138,'Validation Lists'!$E$3),EXACT(I138,'Validation Lists'!$E$4)))),AND(U138&lt;&gt;"",NOT(OR(EXACT(U138,'Validation Lists'!$F$2),EXACT(U138,'Validation Lists'!$F$3),EXACT(U138,'Validation Lists'!$F$4)))),AND(S138&lt;&gt;"",NOT(OR(EXACT(S138,'Validation Lists'!$G$2),EXACT(S138,'Validation Lists'!$G$3),EXACT(S138,'Validation Lists'!$G$4),EXACT(S138,'Validation Lists'!$G$5)))),AND(T138&lt;&gt;"",NOT(OR(EXACT(T138,'Validation Lists'!$H$2),EXACT(T138,'Validation Lists'!$H$3),EXACT(T138,'Validation Lists'!$H$4)))),AND(R138&lt;&gt;"",NOT(OR(EXACT(R138,'Validation Lists'!$I$2),EXACT(R138,'Validation Lists'!$I$3),EXACT(R138,'Validation Lists'!$I$4),EXACT(R138,'Validation Lists'!$I$5)))),AND(V138&lt;&gt;"",NOT(OR(EXACT(V138,'Validation Lists'!$J$2),EXACT(V138,'Validation Lists'!$J$3),EXACT(V138,'Validation Lists'!$J$4),EXACT(V138,'Validation Lists'!$J$5),EXACT(V138,'Validation Lists'!$J$6)))),AND(W138&lt;&gt;"",NOT(OR(EXACT(W138,'Validation Lists'!$K$2),EXACT(W138,'Validation Lists'!$K$3),EXACT(W138,'Validation Lists'!$K$4),EXACT(W138,'Validation Lists'!$K$5)))),AND(X138&lt;&gt;"",NOT(OR(EXACT(X138,'Validation Lists'!$L$2),EXACT(X138,'Validation Lists'!$L$3),EXACT(X138,'Validation Lists'!$L$4),EXACT(X138,'Validation Lists'!$L$5)))),AND(Y138&lt;&gt;"",NOT(OR(EXACT(Y138,'Validation Lists'!$M$2),EXACT(Y138,'Validation Lists'!$M$3),EXACT(Y138,'Validation Lists'!$M$4),EXACT(Y138,'Validation Lists'!$M$5))))),"No status",IF(OR(B138="",C138="",D138="",M138="",N138="",O138="",I138="",U138="",S138="",T138="",R138="",V138="",W138="",X138="",Y138=""),"",IF(OR(R138="No",R138="Unknown",W138="Material contradiction unresolved",W138="Not checked",X138&lt;&gt;"None"),"Unresolved",IF(OR(N138="Unknown or unauthenticated",O138="Cannot reopen"),IF(AND(D138="Low",M138="Source-reported claim",R138="Yes"),"Supported","Unresolved"),IF(OR(N138="Partly identified",O138="Can reopen with limits",I138="Not available",U138="Historical but still relevant"),IF(OR(M138="Direct observation",AND(M138="Source-reported claim",R138="Yes")),"Supported","Inferred"),IF(U138="Stale or unknown",IF(D138="Low",IF(OR(M138="Direct observation",AND(M138="Source-reported claim",R138="Yes")),"Supported","Inferred"),"Unresolved"),IF(S138="Unknown","Unresolved",IF(S138="Partial match",IF(OR(M138="Direct observation",AND(M138="Source-reported claim",R138="Yes")),"Supported","Inferred"),IF(S138="No match",IF(D138="Low",IF(OR(M138="Direct observation",AND(M138="Source-reported claim",R138="Yes")),"Supported","Inferred"),"Unresolved"),IF(T138="No","Unresolved",IF(OR(T138="Partly",R138="Partial",M138="Modelled estimate"),"Inferred",IF(V138="Unknown","Unresolved",IF(OR(V138="Single source only",V138="Same-origin / copy chain"),IF(OR(M138="Direct observation",AND(M138="Source-reported claim",R138="Yes")),"Supported","Inferred"),"Supported")))))))))))))</x:f>
      </x:c>
      <x:c r="AB138" s="39" t="str">
        <x:f>IF(OR(AND(D138&lt;&gt;"",NOT(OR(EXACT(D138,'Validation Lists'!$A$2),EXACT(D138,'Validation Lists'!$A$3),EXACT(D138,'Validation Lists'!$A$4)))),AND(M138&lt;&gt;"",NOT(OR(EXACT(M138,'Validation Lists'!$B$2),EXACT(M138,'Validation Lists'!$B$3),EXACT(M138,'Validation Lists'!$B$4),EXACT(M138,'Validation Lists'!$B$5)))),AND(N138&lt;&gt;"",NOT(OR(EXACT(N138,'Validation Lists'!$C$2),EXACT(N138,'Validation Lists'!$C$3),EXACT(N138,'Validation Lists'!$C$4)))),AND(O138&lt;&gt;"",NOT(OR(EXACT(O138,'Validation Lists'!$D$2),EXACT(O138,'Validation Lists'!$D$3),EXACT(O138,'Validation Lists'!$D$4)))),AND(I138&lt;&gt;"",NOT(OR(EXACT(I138,'Validation Lists'!$E$2),EXACT(I138,'Validation Lists'!$E$3),EXACT(I138,'Validation Lists'!$E$4)))),AND(U138&lt;&gt;"",NOT(OR(EXACT(U138,'Validation Lists'!$F$2),EXACT(U138,'Validation Lists'!$F$3),EXACT(U138,'Validation Lists'!$F$4)))),AND(S138&lt;&gt;"",NOT(OR(EXACT(S138,'Validation Lists'!$G$2),EXACT(S138,'Validation Lists'!$G$3),EXACT(S138,'Validation Lists'!$G$4),EXACT(S138,'Validation Lists'!$G$5)))),AND(T138&lt;&gt;"",NOT(OR(EXACT(T138,'Validation Lists'!$H$2),EXACT(T138,'Validation Lists'!$H$3),EXACT(T138,'Validation Lists'!$H$4)))),AND(R138&lt;&gt;"",NOT(OR(EXACT(R138,'Validation Lists'!$I$2),EXACT(R138,'Validation Lists'!$I$3),EXACT(R138,'Validation Lists'!$I$4),EXACT(R138,'Validation Lists'!$I$5)))),AND(V138&lt;&gt;"",NOT(OR(EXACT(V138,'Validation Lists'!$J$2),EXACT(V138,'Validation Lists'!$J$3),EXACT(V138,'Validation Lists'!$J$4),EXACT(V138,'Validation Lists'!$J$5),EXACT(V138,'Validation Lists'!$J$6)))),AND(W138&lt;&gt;"",NOT(OR(EXACT(W138,'Validation Lists'!$K$2),EXACT(W138,'Validation Lists'!$K$3),EXACT(W138,'Validation Lists'!$K$4),EXACT(W138,'Validation Lists'!$K$5)))),AND(X138&lt;&gt;"",NOT(OR(EXACT(X138,'Validation Lists'!$L$2),EXACT(X138,'Validation Lists'!$L$3),EXACT(X138,'Validation Lists'!$L$4),EXACT(X138,'Validation Lists'!$L$5)))),AND(Y138&lt;&gt;"",NOT(OR(EXACT(Y138,'Validation Lists'!$M$2),EXACT(Y138,'Validation Lists'!$M$3),EXACT(Y138,'Validation Lists'!$M$4),EXACT(Y138,'Validation Lists'!$M$5))))),"Technical validation error — no outcome",IF(OR(B138="",C138="",D138="",M138="",N138="",O138="",I138="",U138="",S138="",T138="",R138="",V138="",W138="",X138="",Y138=""),"",IF(R138="No","Refuse claim",IF(R138="Unknown","Review required",IF(W138="Material contradiction unresolved",IF(AND(D138="Consequential",X138="Material evidence unavailable"),"Refuse claim","Review required"),IF(W138="Not checked","Review required",IF(OR(X138="Recoverable missing evidence",X138="Unknown"),"Review required",IF(X138="Material evidence unavailable",IF(OR(D138="Material",D138="Consequential"),"Refuse claim","Review required"),IF(OR(N138="Unknown or unauthenticated",O138="Cannot reopen"),IF(D138="Consequential","Refuse claim",IF(AND(D138="Low",M138="Source-reported claim",R138="Yes"),"Use with limits","Review required")),IF(OR(N138="Partly identified",O138="Can reopen with limits"),IF(D138="Low","Use with limits","Review required"),IF(I138="Not available",IF(D138="Low","Use with limits","Review required"),IF(U138="Historical but still relevant","Use with limits",IF(U138="Stale or unknown",IF(D138="Low","Use with limits","Review required"),IF(S138="Unknown","Review required",IF(S138="Partial match",IF(D138="Low","Use with limits","Review required"),IF(S138="No match",IF(D138="Low","Use with limits","Refuse claim"),IF(T138="No","Review required",IF(T138="Partly",IF(D138="Low","Use with limits","Review required"),IF(R138="Partial",IF(D138="Low","Use with limits","Review required"),IF(M138="Modelled estimate",IF(D138="Consequential","Review required","Use with limits"),IF(V138="Unknown","Review required",IF(OR(V138="Single source only",V138="Same-origin / copy chain"),IF(D138="Low","Use with limits","Review required"),IF(Y138="Does not materially change recommendation","No material change","Use")))))))))))))))))))))))</x:f>
      </x:c>
      <x:c r="AC138" s="30"/>
      <x:c r="AD138" s="30"/>
      <x:c r="AE138" s="30"/>
      <x:c r="AF138" s="30"/>
      <x:c r="AG138" s="30"/>
      <x:c r="AH138" s="30"/>
      <x:c r="AI138" s="30"/>
      <x:c r="AJ138" s="30"/>
      <x:c r="AK138" s="30"/>
      <x:c r="AL138" s="30"/>
      <x:c r="AM138" s="43" t="str">
        <x:v>This register governs permitted use from the recorded fields. It does not verify sources, measure reliability or prove commercial outcomes.</x:v>
      </x:c>
    </x:row>
    <x:row r="139">
      <x:c r="A139" s="30"/>
      <x:c r="B139" s="30"/>
      <x:c r="C139" s="30"/>
      <x:c r="D139" s="30"/>
      <x:c r="E139" s="30"/>
      <x:c r="F139" s="30"/>
      <x:c r="G139" s="30"/>
      <x:c r="H139" s="30"/>
      <x:c r="I139" s="30"/>
      <x:c r="J139" s="30"/>
      <x:c r="K139" s="30"/>
      <x:c r="L139" s="30"/>
      <x:c r="M139" s="30"/>
      <x:c r="N139" s="30"/>
      <x:c r="O139" s="30"/>
      <x:c r="P139" s="30"/>
      <x:c r="Q139" s="30"/>
      <x:c r="R139" s="30"/>
      <x:c r="S139" s="30"/>
      <x:c r="T139" s="30"/>
      <x:c r="U139" s="30"/>
      <x:c r="V139" s="30"/>
      <x:c r="W139" s="30"/>
      <x:c r="X139" s="30"/>
      <x:c r="Y139" s="30"/>
      <x:c r="Z139" s="39" t="str">
        <x:f>IF(OR(AND(D139&lt;&gt;"",NOT(OR(EXACT(D139,'Validation Lists'!$A$2),EXACT(D139,'Validation Lists'!$A$3),EXACT(D139,'Validation Lists'!$A$4)))),AND(M139&lt;&gt;"",NOT(OR(EXACT(M139,'Validation Lists'!$B$2),EXACT(M139,'Validation Lists'!$B$3),EXACT(M139,'Validation Lists'!$B$4),EXACT(M139,'Validation Lists'!$B$5)))),AND(N139&lt;&gt;"",NOT(OR(EXACT(N139,'Validation Lists'!$C$2),EXACT(N139,'Validation Lists'!$C$3),EXACT(N139,'Validation Lists'!$C$4)))),AND(O139&lt;&gt;"",NOT(OR(EXACT(O139,'Validation Lists'!$D$2),EXACT(O139,'Validation Lists'!$D$3),EXACT(O139,'Validation Lists'!$D$4)))),AND(I139&lt;&gt;"",NOT(OR(EXACT(I139,'Validation Lists'!$E$2),EXACT(I139,'Validation Lists'!$E$3),EXACT(I139,'Validation Lists'!$E$4)))),AND(U139&lt;&gt;"",NOT(OR(EXACT(U139,'Validation Lists'!$F$2),EXACT(U139,'Validation Lists'!$F$3),EXACT(U139,'Validation Lists'!$F$4)))),AND(S139&lt;&gt;"",NOT(OR(EXACT(S139,'Validation Lists'!$G$2),EXACT(S139,'Validation Lists'!$G$3),EXACT(S139,'Validation Lists'!$G$4),EXACT(S139,'Validation Lists'!$G$5)))),AND(T139&lt;&gt;"",NOT(OR(EXACT(T139,'Validation Lists'!$H$2),EXACT(T139,'Validation Lists'!$H$3),EXACT(T139,'Validation Lists'!$H$4)))),AND(R139&lt;&gt;"",NOT(OR(EXACT(R139,'Validation Lists'!$I$2),EXACT(R139,'Validation Lists'!$I$3),EXACT(R139,'Validation Lists'!$I$4),EXACT(R139,'Validation Lists'!$I$5)))),AND(V139&lt;&gt;"",NOT(OR(EXACT(V139,'Validation Lists'!$J$2),EXACT(V139,'Validation Lists'!$J$3),EXACT(V139,'Validation Lists'!$J$4),EXACT(V139,'Validation Lists'!$J$5),EXACT(V139,'Validation Lists'!$J$6)))),AND(W139&lt;&gt;"",NOT(OR(EXACT(W139,'Validation Lists'!$K$2),EXACT(W139,'Validation Lists'!$K$3),EXACT(W139,'Validation Lists'!$K$4),EXACT(W139,'Validation Lists'!$K$5)))),AND(X139&lt;&gt;"",NOT(OR(EXACT(X139,'Validation Lists'!$L$2),EXACT(X139,'Validation Lists'!$L$3),EXACT(X139,'Validation Lists'!$L$4),EXACT(X139,'Validation Lists'!$L$5)))),AND(Y139&lt;&gt;"",NOT(OR(EXACT(Y139,'Validation Lists'!$M$2),EXACT(Y139,'Validation Lists'!$M$3),EXACT(Y139,'Validation Lists'!$M$4),EXACT(Y139,'Validation Lists'!$M$5))))),"No condition",IF(OR(B139="",C139="",D139="",M139="",N139="",O139="",I139="",U139="",S139="",T139="",R139="",V139="",W139="",X139="",Y139=""),"",IF(R139="No","Limited / weak",IF(R139="Unknown","Missing",IF(W139="Material contradiction unresolved","Contradictory",IF(W139="Not checked","Missing",IF(OR(X139="Recoverable missing evidence",X139="Material evidence unavailable",X139="Unknown"),"Missing",IF(OR(N139="Unknown or unauthenticated",O139="Cannot reopen",N139="Partly identified",O139="Can reopen with limits",I139="Not available"),"Limited / weak",IF(U139="Historical but still relevant","Limited / weak",IF(U139="Stale or unknown","Stale",IF(S139="Unknown","Missing",IF(OR(S139="Partial match",S139="No match",T139="No",T139="Partly",R139="Partial",M139="Modelled estimate",V139="Single source only",V139="Same-origin / copy chain"),"Limited / weak",IF(V139="Unknown","Missing","Fit")))))))))))))</x:f>
      </x:c>
      <x:c r="AA139" s="39" t="str">
        <x:f>IF(OR(AND(D139&lt;&gt;"",NOT(OR(EXACT(D139,'Validation Lists'!$A$2),EXACT(D139,'Validation Lists'!$A$3),EXACT(D139,'Validation Lists'!$A$4)))),AND(M139&lt;&gt;"",NOT(OR(EXACT(M139,'Validation Lists'!$B$2),EXACT(M139,'Validation Lists'!$B$3),EXACT(M139,'Validation Lists'!$B$4),EXACT(M139,'Validation Lists'!$B$5)))),AND(N139&lt;&gt;"",NOT(OR(EXACT(N139,'Validation Lists'!$C$2),EXACT(N139,'Validation Lists'!$C$3),EXACT(N139,'Validation Lists'!$C$4)))),AND(O139&lt;&gt;"",NOT(OR(EXACT(O139,'Validation Lists'!$D$2),EXACT(O139,'Validation Lists'!$D$3),EXACT(O139,'Validation Lists'!$D$4)))),AND(I139&lt;&gt;"",NOT(OR(EXACT(I139,'Validation Lists'!$E$2),EXACT(I139,'Validation Lists'!$E$3),EXACT(I139,'Validation Lists'!$E$4)))),AND(U139&lt;&gt;"",NOT(OR(EXACT(U139,'Validation Lists'!$F$2),EXACT(U139,'Validation Lists'!$F$3),EXACT(U139,'Validation Lists'!$F$4)))),AND(S139&lt;&gt;"",NOT(OR(EXACT(S139,'Validation Lists'!$G$2),EXACT(S139,'Validation Lists'!$G$3),EXACT(S139,'Validation Lists'!$G$4),EXACT(S139,'Validation Lists'!$G$5)))),AND(T139&lt;&gt;"",NOT(OR(EXACT(T139,'Validation Lists'!$H$2),EXACT(T139,'Validation Lists'!$H$3),EXACT(T139,'Validation Lists'!$H$4)))),AND(R139&lt;&gt;"",NOT(OR(EXACT(R139,'Validation Lists'!$I$2),EXACT(R139,'Validation Lists'!$I$3),EXACT(R139,'Validation Lists'!$I$4),EXACT(R139,'Validation Lists'!$I$5)))),AND(V139&lt;&gt;"",NOT(OR(EXACT(V139,'Validation Lists'!$J$2),EXACT(V139,'Validation Lists'!$J$3),EXACT(V139,'Validation Lists'!$J$4),EXACT(V139,'Validation Lists'!$J$5),EXACT(V139,'Validation Lists'!$J$6)))),AND(W139&lt;&gt;"",NOT(OR(EXACT(W139,'Validation Lists'!$K$2),EXACT(W139,'Validation Lists'!$K$3),EXACT(W139,'Validation Lists'!$K$4),EXACT(W139,'Validation Lists'!$K$5)))),AND(X139&lt;&gt;"",NOT(OR(EXACT(X139,'Validation Lists'!$L$2),EXACT(X139,'Validation Lists'!$L$3),EXACT(X139,'Validation Lists'!$L$4),EXACT(X139,'Validation Lists'!$L$5)))),AND(Y139&lt;&gt;"",NOT(OR(EXACT(Y139,'Validation Lists'!$M$2),EXACT(Y139,'Validation Lists'!$M$3),EXACT(Y139,'Validation Lists'!$M$4),EXACT(Y139,'Validation Lists'!$M$5))))),"No status",IF(OR(B139="",C139="",D139="",M139="",N139="",O139="",I139="",U139="",S139="",T139="",R139="",V139="",W139="",X139="",Y139=""),"",IF(OR(R139="No",R139="Unknown",W139="Material contradiction unresolved",W139="Not checked",X139&lt;&gt;"None"),"Unresolved",IF(OR(N139="Unknown or unauthenticated",O139="Cannot reopen"),IF(AND(D139="Low",M139="Source-reported claim",R139="Yes"),"Supported","Unresolved"),IF(OR(N139="Partly identified",O139="Can reopen with limits",I139="Not available",U139="Historical but still relevant"),IF(OR(M139="Direct observation",AND(M139="Source-reported claim",R139="Yes")),"Supported","Inferred"),IF(U139="Stale or unknown",IF(D139="Low",IF(OR(M139="Direct observation",AND(M139="Source-reported claim",R139="Yes")),"Supported","Inferred"),"Unresolved"),IF(S139="Unknown","Unresolved",IF(S139="Partial match",IF(OR(M139="Direct observation",AND(M139="Source-reported claim",R139="Yes")),"Supported","Inferred"),IF(S139="No match",IF(D139="Low",IF(OR(M139="Direct observation",AND(M139="Source-reported claim",R139="Yes")),"Supported","Inferred"),"Unresolved"),IF(T139="No","Unresolved",IF(OR(T139="Partly",R139="Partial",M139="Modelled estimate"),"Inferred",IF(V139="Unknown","Unresolved",IF(OR(V139="Single source only",V139="Same-origin / copy chain"),IF(OR(M139="Direct observation",AND(M139="Source-reported claim",R139="Yes")),"Supported","Inferred"),"Supported")))))))))))))</x:f>
      </x:c>
      <x:c r="AB139" s="39" t="str">
        <x:f>IF(OR(AND(D139&lt;&gt;"",NOT(OR(EXACT(D139,'Validation Lists'!$A$2),EXACT(D139,'Validation Lists'!$A$3),EXACT(D139,'Validation Lists'!$A$4)))),AND(M139&lt;&gt;"",NOT(OR(EXACT(M139,'Validation Lists'!$B$2),EXACT(M139,'Validation Lists'!$B$3),EXACT(M139,'Validation Lists'!$B$4),EXACT(M139,'Validation Lists'!$B$5)))),AND(N139&lt;&gt;"",NOT(OR(EXACT(N139,'Validation Lists'!$C$2),EXACT(N139,'Validation Lists'!$C$3),EXACT(N139,'Validation Lists'!$C$4)))),AND(O139&lt;&gt;"",NOT(OR(EXACT(O139,'Validation Lists'!$D$2),EXACT(O139,'Validation Lists'!$D$3),EXACT(O139,'Validation Lists'!$D$4)))),AND(I139&lt;&gt;"",NOT(OR(EXACT(I139,'Validation Lists'!$E$2),EXACT(I139,'Validation Lists'!$E$3),EXACT(I139,'Validation Lists'!$E$4)))),AND(U139&lt;&gt;"",NOT(OR(EXACT(U139,'Validation Lists'!$F$2),EXACT(U139,'Validation Lists'!$F$3),EXACT(U139,'Validation Lists'!$F$4)))),AND(S139&lt;&gt;"",NOT(OR(EXACT(S139,'Validation Lists'!$G$2),EXACT(S139,'Validation Lists'!$G$3),EXACT(S139,'Validation Lists'!$G$4),EXACT(S139,'Validation Lists'!$G$5)))),AND(T139&lt;&gt;"",NOT(OR(EXACT(T139,'Validation Lists'!$H$2),EXACT(T139,'Validation Lists'!$H$3),EXACT(T139,'Validation Lists'!$H$4)))),AND(R139&lt;&gt;"",NOT(OR(EXACT(R139,'Validation Lists'!$I$2),EXACT(R139,'Validation Lists'!$I$3),EXACT(R139,'Validation Lists'!$I$4),EXACT(R139,'Validation Lists'!$I$5)))),AND(V139&lt;&gt;"",NOT(OR(EXACT(V139,'Validation Lists'!$J$2),EXACT(V139,'Validation Lists'!$J$3),EXACT(V139,'Validation Lists'!$J$4),EXACT(V139,'Validation Lists'!$J$5),EXACT(V139,'Validation Lists'!$J$6)))),AND(W139&lt;&gt;"",NOT(OR(EXACT(W139,'Validation Lists'!$K$2),EXACT(W139,'Validation Lists'!$K$3),EXACT(W139,'Validation Lists'!$K$4),EXACT(W139,'Validation Lists'!$K$5)))),AND(X139&lt;&gt;"",NOT(OR(EXACT(X139,'Validation Lists'!$L$2),EXACT(X139,'Validation Lists'!$L$3),EXACT(X139,'Validation Lists'!$L$4),EXACT(X139,'Validation Lists'!$L$5)))),AND(Y139&lt;&gt;"",NOT(OR(EXACT(Y139,'Validation Lists'!$M$2),EXACT(Y139,'Validation Lists'!$M$3),EXACT(Y139,'Validation Lists'!$M$4),EXACT(Y139,'Validation Lists'!$M$5))))),"Technical validation error — no outcome",IF(OR(B139="",C139="",D139="",M139="",N139="",O139="",I139="",U139="",S139="",T139="",R139="",V139="",W139="",X139="",Y139=""),"",IF(R139="No","Refuse claim",IF(R139="Unknown","Review required",IF(W139="Material contradiction unresolved",IF(AND(D139="Consequential",X139="Material evidence unavailable"),"Refuse claim","Review required"),IF(W139="Not checked","Review required",IF(OR(X139="Recoverable missing evidence",X139="Unknown"),"Review required",IF(X139="Material evidence unavailable",IF(OR(D139="Material",D139="Consequential"),"Refuse claim","Review required"),IF(OR(N139="Unknown or unauthenticated",O139="Cannot reopen"),IF(D139="Consequential","Refuse claim",IF(AND(D139="Low",M139="Source-reported claim",R139="Yes"),"Use with limits","Review required")),IF(OR(N139="Partly identified",O139="Can reopen with limits"),IF(D139="Low","Use with limits","Review required"),IF(I139="Not available",IF(D139="Low","Use with limits","Review required"),IF(U139="Historical but still relevant","Use with limits",IF(U139="Stale or unknown",IF(D139="Low","Use with limits","Review required"),IF(S139="Unknown","Review required",IF(S139="Partial match",IF(D139="Low","Use with limits","Review required"),IF(S139="No match",IF(D139="Low","Use with limits","Refuse claim"),IF(T139="No","Review required",IF(T139="Partly",IF(D139="Low","Use with limits","Review required"),IF(R139="Partial",IF(D139="Low","Use with limits","Review required"),IF(M139="Modelled estimate",IF(D139="Consequential","Review required","Use with limits"),IF(V139="Unknown","Review required",IF(OR(V139="Single source only",V139="Same-origin / copy chain"),IF(D139="Low","Use with limits","Review required"),IF(Y139="Does not materially change recommendation","No material change","Use")))))))))))))))))))))))</x:f>
      </x:c>
      <x:c r="AC139" s="30"/>
      <x:c r="AD139" s="30"/>
      <x:c r="AE139" s="30"/>
      <x:c r="AF139" s="30"/>
      <x:c r="AG139" s="30"/>
      <x:c r="AH139" s="30"/>
      <x:c r="AI139" s="30"/>
      <x:c r="AJ139" s="30"/>
      <x:c r="AK139" s="30"/>
      <x:c r="AL139" s="30"/>
      <x:c r="AM139" s="43" t="str">
        <x:v>This register governs permitted use from the recorded fields. It does not verify sources, measure reliability or prove commercial outcomes.</x:v>
      </x:c>
    </x:row>
    <x:row r="140">
      <x:c r="A140" s="30"/>
      <x:c r="B140" s="30"/>
      <x:c r="C140" s="30"/>
      <x:c r="D140" s="30"/>
      <x:c r="E140" s="30"/>
      <x:c r="F140" s="30"/>
      <x:c r="G140" s="30"/>
      <x:c r="H140" s="30"/>
      <x:c r="I140" s="30"/>
      <x:c r="J140" s="30"/>
      <x:c r="K140" s="30"/>
      <x:c r="L140" s="30"/>
      <x:c r="M140" s="30"/>
      <x:c r="N140" s="30"/>
      <x:c r="O140" s="30"/>
      <x:c r="P140" s="30"/>
      <x:c r="Q140" s="30"/>
      <x:c r="R140" s="30"/>
      <x:c r="S140" s="30"/>
      <x:c r="T140" s="30"/>
      <x:c r="U140" s="30"/>
      <x:c r="V140" s="30"/>
      <x:c r="W140" s="30"/>
      <x:c r="X140" s="30"/>
      <x:c r="Y140" s="30"/>
      <x:c r="Z140" s="39" t="str">
        <x:f>IF(OR(AND(D140&lt;&gt;"",NOT(OR(EXACT(D140,'Validation Lists'!$A$2),EXACT(D140,'Validation Lists'!$A$3),EXACT(D140,'Validation Lists'!$A$4)))),AND(M140&lt;&gt;"",NOT(OR(EXACT(M140,'Validation Lists'!$B$2),EXACT(M140,'Validation Lists'!$B$3),EXACT(M140,'Validation Lists'!$B$4),EXACT(M140,'Validation Lists'!$B$5)))),AND(N140&lt;&gt;"",NOT(OR(EXACT(N140,'Validation Lists'!$C$2),EXACT(N140,'Validation Lists'!$C$3),EXACT(N140,'Validation Lists'!$C$4)))),AND(O140&lt;&gt;"",NOT(OR(EXACT(O140,'Validation Lists'!$D$2),EXACT(O140,'Validation Lists'!$D$3),EXACT(O140,'Validation Lists'!$D$4)))),AND(I140&lt;&gt;"",NOT(OR(EXACT(I140,'Validation Lists'!$E$2),EXACT(I140,'Validation Lists'!$E$3),EXACT(I140,'Validation Lists'!$E$4)))),AND(U140&lt;&gt;"",NOT(OR(EXACT(U140,'Validation Lists'!$F$2),EXACT(U140,'Validation Lists'!$F$3),EXACT(U140,'Validation Lists'!$F$4)))),AND(S140&lt;&gt;"",NOT(OR(EXACT(S140,'Validation Lists'!$G$2),EXACT(S140,'Validation Lists'!$G$3),EXACT(S140,'Validation Lists'!$G$4),EXACT(S140,'Validation Lists'!$G$5)))),AND(T140&lt;&gt;"",NOT(OR(EXACT(T140,'Validation Lists'!$H$2),EXACT(T140,'Validation Lists'!$H$3),EXACT(T140,'Validation Lists'!$H$4)))),AND(R140&lt;&gt;"",NOT(OR(EXACT(R140,'Validation Lists'!$I$2),EXACT(R140,'Validation Lists'!$I$3),EXACT(R140,'Validation Lists'!$I$4),EXACT(R140,'Validation Lists'!$I$5)))),AND(V140&lt;&gt;"",NOT(OR(EXACT(V140,'Validation Lists'!$J$2),EXACT(V140,'Validation Lists'!$J$3),EXACT(V140,'Validation Lists'!$J$4),EXACT(V140,'Validation Lists'!$J$5),EXACT(V140,'Validation Lists'!$J$6)))),AND(W140&lt;&gt;"",NOT(OR(EXACT(W140,'Validation Lists'!$K$2),EXACT(W140,'Validation Lists'!$K$3),EXACT(W140,'Validation Lists'!$K$4),EXACT(W140,'Validation Lists'!$K$5)))),AND(X140&lt;&gt;"",NOT(OR(EXACT(X140,'Validation Lists'!$L$2),EXACT(X140,'Validation Lists'!$L$3),EXACT(X140,'Validation Lists'!$L$4),EXACT(X140,'Validation Lists'!$L$5)))),AND(Y140&lt;&gt;"",NOT(OR(EXACT(Y140,'Validation Lists'!$M$2),EXACT(Y140,'Validation Lists'!$M$3),EXACT(Y140,'Validation Lists'!$M$4),EXACT(Y140,'Validation Lists'!$M$5))))),"No condition",IF(OR(B140="",C140="",D140="",M140="",N140="",O140="",I140="",U140="",S140="",T140="",R140="",V140="",W140="",X140="",Y140=""),"",IF(R140="No","Limited / weak",IF(R140="Unknown","Missing",IF(W140="Material contradiction unresolved","Contradictory",IF(W140="Not checked","Missing",IF(OR(X140="Recoverable missing evidence",X140="Material evidence unavailable",X140="Unknown"),"Missing",IF(OR(N140="Unknown or unauthenticated",O140="Cannot reopen",N140="Partly identified",O140="Can reopen with limits",I140="Not available"),"Limited / weak",IF(U140="Historical but still relevant","Limited / weak",IF(U140="Stale or unknown","Stale",IF(S140="Unknown","Missing",IF(OR(S140="Partial match",S140="No match",T140="No",T140="Partly",R140="Partial",M140="Modelled estimate",V140="Single source only",V140="Same-origin / copy chain"),"Limited / weak",IF(V140="Unknown","Missing","Fit")))))))))))))</x:f>
      </x:c>
      <x:c r="AA140" s="39" t="str">
        <x:f>IF(OR(AND(D140&lt;&gt;"",NOT(OR(EXACT(D140,'Validation Lists'!$A$2),EXACT(D140,'Validation Lists'!$A$3),EXACT(D140,'Validation Lists'!$A$4)))),AND(M140&lt;&gt;"",NOT(OR(EXACT(M140,'Validation Lists'!$B$2),EXACT(M140,'Validation Lists'!$B$3),EXACT(M140,'Validation Lists'!$B$4),EXACT(M140,'Validation Lists'!$B$5)))),AND(N140&lt;&gt;"",NOT(OR(EXACT(N140,'Validation Lists'!$C$2),EXACT(N140,'Validation Lists'!$C$3),EXACT(N140,'Validation Lists'!$C$4)))),AND(O140&lt;&gt;"",NOT(OR(EXACT(O140,'Validation Lists'!$D$2),EXACT(O140,'Validation Lists'!$D$3),EXACT(O140,'Validation Lists'!$D$4)))),AND(I140&lt;&gt;"",NOT(OR(EXACT(I140,'Validation Lists'!$E$2),EXACT(I140,'Validation Lists'!$E$3),EXACT(I140,'Validation Lists'!$E$4)))),AND(U140&lt;&gt;"",NOT(OR(EXACT(U140,'Validation Lists'!$F$2),EXACT(U140,'Validation Lists'!$F$3),EXACT(U140,'Validation Lists'!$F$4)))),AND(S140&lt;&gt;"",NOT(OR(EXACT(S140,'Validation Lists'!$G$2),EXACT(S140,'Validation Lists'!$G$3),EXACT(S140,'Validation Lists'!$G$4),EXACT(S140,'Validation Lists'!$G$5)))),AND(T140&lt;&gt;"",NOT(OR(EXACT(T140,'Validation Lists'!$H$2),EXACT(T140,'Validation Lists'!$H$3),EXACT(T140,'Validation Lists'!$H$4)))),AND(R140&lt;&gt;"",NOT(OR(EXACT(R140,'Validation Lists'!$I$2),EXACT(R140,'Validation Lists'!$I$3),EXACT(R140,'Validation Lists'!$I$4),EXACT(R140,'Validation Lists'!$I$5)))),AND(V140&lt;&gt;"",NOT(OR(EXACT(V140,'Validation Lists'!$J$2),EXACT(V140,'Validation Lists'!$J$3),EXACT(V140,'Validation Lists'!$J$4),EXACT(V140,'Validation Lists'!$J$5),EXACT(V140,'Validation Lists'!$J$6)))),AND(W140&lt;&gt;"",NOT(OR(EXACT(W140,'Validation Lists'!$K$2),EXACT(W140,'Validation Lists'!$K$3),EXACT(W140,'Validation Lists'!$K$4),EXACT(W140,'Validation Lists'!$K$5)))),AND(X140&lt;&gt;"",NOT(OR(EXACT(X140,'Validation Lists'!$L$2),EXACT(X140,'Validation Lists'!$L$3),EXACT(X140,'Validation Lists'!$L$4),EXACT(X140,'Validation Lists'!$L$5)))),AND(Y140&lt;&gt;"",NOT(OR(EXACT(Y140,'Validation Lists'!$M$2),EXACT(Y140,'Validation Lists'!$M$3),EXACT(Y140,'Validation Lists'!$M$4),EXACT(Y140,'Validation Lists'!$M$5))))),"No status",IF(OR(B140="",C140="",D140="",M140="",N140="",O140="",I140="",U140="",S140="",T140="",R140="",V140="",W140="",X140="",Y140=""),"",IF(OR(R140="No",R140="Unknown",W140="Material contradiction unresolved",W140="Not checked",X140&lt;&gt;"None"),"Unresolved",IF(OR(N140="Unknown or unauthenticated",O140="Cannot reopen"),IF(AND(D140="Low",M140="Source-reported claim",R140="Yes"),"Supported","Unresolved"),IF(OR(N140="Partly identified",O140="Can reopen with limits",I140="Not available",U140="Historical but still relevant"),IF(OR(M140="Direct observation",AND(M140="Source-reported claim",R140="Yes")),"Supported","Inferred"),IF(U140="Stale or unknown",IF(D140="Low",IF(OR(M140="Direct observation",AND(M140="Source-reported claim",R140="Yes")),"Supported","Inferred"),"Unresolved"),IF(S140="Unknown","Unresolved",IF(S140="Partial match",IF(OR(M140="Direct observation",AND(M140="Source-reported claim",R140="Yes")),"Supported","Inferred"),IF(S140="No match",IF(D140="Low",IF(OR(M140="Direct observation",AND(M140="Source-reported claim",R140="Yes")),"Supported","Inferred"),"Unresolved"),IF(T140="No","Unresolved",IF(OR(T140="Partly",R140="Partial",M140="Modelled estimate"),"Inferred",IF(V140="Unknown","Unresolved",IF(OR(V140="Single source only",V140="Same-origin / copy chain"),IF(OR(M140="Direct observation",AND(M140="Source-reported claim",R140="Yes")),"Supported","Inferred"),"Supported")))))))))))))</x:f>
      </x:c>
      <x:c r="AB140" s="39" t="str">
        <x:f>IF(OR(AND(D140&lt;&gt;"",NOT(OR(EXACT(D140,'Validation Lists'!$A$2),EXACT(D140,'Validation Lists'!$A$3),EXACT(D140,'Validation Lists'!$A$4)))),AND(M140&lt;&gt;"",NOT(OR(EXACT(M140,'Validation Lists'!$B$2),EXACT(M140,'Validation Lists'!$B$3),EXACT(M140,'Validation Lists'!$B$4),EXACT(M140,'Validation Lists'!$B$5)))),AND(N140&lt;&gt;"",NOT(OR(EXACT(N140,'Validation Lists'!$C$2),EXACT(N140,'Validation Lists'!$C$3),EXACT(N140,'Validation Lists'!$C$4)))),AND(O140&lt;&gt;"",NOT(OR(EXACT(O140,'Validation Lists'!$D$2),EXACT(O140,'Validation Lists'!$D$3),EXACT(O140,'Validation Lists'!$D$4)))),AND(I140&lt;&gt;"",NOT(OR(EXACT(I140,'Validation Lists'!$E$2),EXACT(I140,'Validation Lists'!$E$3),EXACT(I140,'Validation Lists'!$E$4)))),AND(U140&lt;&gt;"",NOT(OR(EXACT(U140,'Validation Lists'!$F$2),EXACT(U140,'Validation Lists'!$F$3),EXACT(U140,'Validation Lists'!$F$4)))),AND(S140&lt;&gt;"",NOT(OR(EXACT(S140,'Validation Lists'!$G$2),EXACT(S140,'Validation Lists'!$G$3),EXACT(S140,'Validation Lists'!$G$4),EXACT(S140,'Validation Lists'!$G$5)))),AND(T140&lt;&gt;"",NOT(OR(EXACT(T140,'Validation Lists'!$H$2),EXACT(T140,'Validation Lists'!$H$3),EXACT(T140,'Validation Lists'!$H$4)))),AND(R140&lt;&gt;"",NOT(OR(EXACT(R140,'Validation Lists'!$I$2),EXACT(R140,'Validation Lists'!$I$3),EXACT(R140,'Validation Lists'!$I$4),EXACT(R140,'Validation Lists'!$I$5)))),AND(V140&lt;&gt;"",NOT(OR(EXACT(V140,'Validation Lists'!$J$2),EXACT(V140,'Validation Lists'!$J$3),EXACT(V140,'Validation Lists'!$J$4),EXACT(V140,'Validation Lists'!$J$5),EXACT(V140,'Validation Lists'!$J$6)))),AND(W140&lt;&gt;"",NOT(OR(EXACT(W140,'Validation Lists'!$K$2),EXACT(W140,'Validation Lists'!$K$3),EXACT(W140,'Validation Lists'!$K$4),EXACT(W140,'Validation Lists'!$K$5)))),AND(X140&lt;&gt;"",NOT(OR(EXACT(X140,'Validation Lists'!$L$2),EXACT(X140,'Validation Lists'!$L$3),EXACT(X140,'Validation Lists'!$L$4),EXACT(X140,'Validation Lists'!$L$5)))),AND(Y140&lt;&gt;"",NOT(OR(EXACT(Y140,'Validation Lists'!$M$2),EXACT(Y140,'Validation Lists'!$M$3),EXACT(Y140,'Validation Lists'!$M$4),EXACT(Y140,'Validation Lists'!$M$5))))),"Technical validation error — no outcome",IF(OR(B140="",C140="",D140="",M140="",N140="",O140="",I140="",U140="",S140="",T140="",R140="",V140="",W140="",X140="",Y140=""),"",IF(R140="No","Refuse claim",IF(R140="Unknown","Review required",IF(W140="Material contradiction unresolved",IF(AND(D140="Consequential",X140="Material evidence unavailable"),"Refuse claim","Review required"),IF(W140="Not checked","Review required",IF(OR(X140="Recoverable missing evidence",X140="Unknown"),"Review required",IF(X140="Material evidence unavailable",IF(OR(D140="Material",D140="Consequential"),"Refuse claim","Review required"),IF(OR(N140="Unknown or unauthenticated",O140="Cannot reopen"),IF(D140="Consequential","Refuse claim",IF(AND(D140="Low",M140="Source-reported claim",R140="Yes"),"Use with limits","Review required")),IF(OR(N140="Partly identified",O140="Can reopen with limits"),IF(D140="Low","Use with limits","Review required"),IF(I140="Not available",IF(D140="Low","Use with limits","Review required"),IF(U140="Historical but still relevant","Use with limits",IF(U140="Stale or unknown",IF(D140="Low","Use with limits","Review required"),IF(S140="Unknown","Review required",IF(S140="Partial match",IF(D140="Low","Use with limits","Review required"),IF(S140="No match",IF(D140="Low","Use with limits","Refuse claim"),IF(T140="No","Review required",IF(T140="Partly",IF(D140="Low","Use with limits","Review required"),IF(R140="Partial",IF(D140="Low","Use with limits","Review required"),IF(M140="Modelled estimate",IF(D140="Consequential","Review required","Use with limits"),IF(V140="Unknown","Review required",IF(OR(V140="Single source only",V140="Same-origin / copy chain"),IF(D140="Low","Use with limits","Review required"),IF(Y140="Does not materially change recommendation","No material change","Use")))))))))))))))))))))))</x:f>
      </x:c>
      <x:c r="AC140" s="30"/>
      <x:c r="AD140" s="30"/>
      <x:c r="AE140" s="30"/>
      <x:c r="AF140" s="30"/>
      <x:c r="AG140" s="30"/>
      <x:c r="AH140" s="30"/>
      <x:c r="AI140" s="30"/>
      <x:c r="AJ140" s="30"/>
      <x:c r="AK140" s="30"/>
      <x:c r="AL140" s="30"/>
      <x:c r="AM140" s="43" t="str">
        <x:v>This register governs permitted use from the recorded fields. It does not verify sources, measure reliability or prove commercial outcomes.</x:v>
      </x:c>
    </x:row>
    <x:row r="141">
      <x:c r="A141" s="30"/>
      <x:c r="B141" s="30"/>
      <x:c r="C141" s="30"/>
      <x:c r="D141" s="30"/>
      <x:c r="E141" s="30"/>
      <x:c r="F141" s="30"/>
      <x:c r="G141" s="30"/>
      <x:c r="H141" s="30"/>
      <x:c r="I141" s="30"/>
      <x:c r="J141" s="30"/>
      <x:c r="K141" s="30"/>
      <x:c r="L141" s="30"/>
      <x:c r="M141" s="30"/>
      <x:c r="N141" s="30"/>
      <x:c r="O141" s="30"/>
      <x:c r="P141" s="30"/>
      <x:c r="Q141" s="30"/>
      <x:c r="R141" s="30"/>
      <x:c r="S141" s="30"/>
      <x:c r="T141" s="30"/>
      <x:c r="U141" s="30"/>
      <x:c r="V141" s="30"/>
      <x:c r="W141" s="30"/>
      <x:c r="X141" s="30"/>
      <x:c r="Y141" s="30"/>
      <x:c r="Z141" s="39" t="str">
        <x:f>IF(OR(AND(D141&lt;&gt;"",NOT(OR(EXACT(D141,'Validation Lists'!$A$2),EXACT(D141,'Validation Lists'!$A$3),EXACT(D141,'Validation Lists'!$A$4)))),AND(M141&lt;&gt;"",NOT(OR(EXACT(M141,'Validation Lists'!$B$2),EXACT(M141,'Validation Lists'!$B$3),EXACT(M141,'Validation Lists'!$B$4),EXACT(M141,'Validation Lists'!$B$5)))),AND(N141&lt;&gt;"",NOT(OR(EXACT(N141,'Validation Lists'!$C$2),EXACT(N141,'Validation Lists'!$C$3),EXACT(N141,'Validation Lists'!$C$4)))),AND(O141&lt;&gt;"",NOT(OR(EXACT(O141,'Validation Lists'!$D$2),EXACT(O141,'Validation Lists'!$D$3),EXACT(O141,'Validation Lists'!$D$4)))),AND(I141&lt;&gt;"",NOT(OR(EXACT(I141,'Validation Lists'!$E$2),EXACT(I141,'Validation Lists'!$E$3),EXACT(I141,'Validation Lists'!$E$4)))),AND(U141&lt;&gt;"",NOT(OR(EXACT(U141,'Validation Lists'!$F$2),EXACT(U141,'Validation Lists'!$F$3),EXACT(U141,'Validation Lists'!$F$4)))),AND(S141&lt;&gt;"",NOT(OR(EXACT(S141,'Validation Lists'!$G$2),EXACT(S141,'Validation Lists'!$G$3),EXACT(S141,'Validation Lists'!$G$4),EXACT(S141,'Validation Lists'!$G$5)))),AND(T141&lt;&gt;"",NOT(OR(EXACT(T141,'Validation Lists'!$H$2),EXACT(T141,'Validation Lists'!$H$3),EXACT(T141,'Validation Lists'!$H$4)))),AND(R141&lt;&gt;"",NOT(OR(EXACT(R141,'Validation Lists'!$I$2),EXACT(R141,'Validation Lists'!$I$3),EXACT(R141,'Validation Lists'!$I$4),EXACT(R141,'Validation Lists'!$I$5)))),AND(V141&lt;&gt;"",NOT(OR(EXACT(V141,'Validation Lists'!$J$2),EXACT(V141,'Validation Lists'!$J$3),EXACT(V141,'Validation Lists'!$J$4),EXACT(V141,'Validation Lists'!$J$5),EXACT(V141,'Validation Lists'!$J$6)))),AND(W141&lt;&gt;"",NOT(OR(EXACT(W141,'Validation Lists'!$K$2),EXACT(W141,'Validation Lists'!$K$3),EXACT(W141,'Validation Lists'!$K$4),EXACT(W141,'Validation Lists'!$K$5)))),AND(X141&lt;&gt;"",NOT(OR(EXACT(X141,'Validation Lists'!$L$2),EXACT(X141,'Validation Lists'!$L$3),EXACT(X141,'Validation Lists'!$L$4),EXACT(X141,'Validation Lists'!$L$5)))),AND(Y141&lt;&gt;"",NOT(OR(EXACT(Y141,'Validation Lists'!$M$2),EXACT(Y141,'Validation Lists'!$M$3),EXACT(Y141,'Validation Lists'!$M$4),EXACT(Y141,'Validation Lists'!$M$5))))),"No condition",IF(OR(B141="",C141="",D141="",M141="",N141="",O141="",I141="",U141="",S141="",T141="",R141="",V141="",W141="",X141="",Y141=""),"",IF(R141="No","Limited / weak",IF(R141="Unknown","Missing",IF(W141="Material contradiction unresolved","Contradictory",IF(W141="Not checked","Missing",IF(OR(X141="Recoverable missing evidence",X141="Material evidence unavailable",X141="Unknown"),"Missing",IF(OR(N141="Unknown or unauthenticated",O141="Cannot reopen",N141="Partly identified",O141="Can reopen with limits",I141="Not available"),"Limited / weak",IF(U141="Historical but still relevant","Limited / weak",IF(U141="Stale or unknown","Stale",IF(S141="Unknown","Missing",IF(OR(S141="Partial match",S141="No match",T141="No",T141="Partly",R141="Partial",M141="Modelled estimate",V141="Single source only",V141="Same-origin / copy chain"),"Limited / weak",IF(V141="Unknown","Missing","Fit")))))))))))))</x:f>
      </x:c>
      <x:c r="AA141" s="39" t="str">
        <x:f>IF(OR(AND(D141&lt;&gt;"",NOT(OR(EXACT(D141,'Validation Lists'!$A$2),EXACT(D141,'Validation Lists'!$A$3),EXACT(D141,'Validation Lists'!$A$4)))),AND(M141&lt;&gt;"",NOT(OR(EXACT(M141,'Validation Lists'!$B$2),EXACT(M141,'Validation Lists'!$B$3),EXACT(M141,'Validation Lists'!$B$4),EXACT(M141,'Validation Lists'!$B$5)))),AND(N141&lt;&gt;"",NOT(OR(EXACT(N141,'Validation Lists'!$C$2),EXACT(N141,'Validation Lists'!$C$3),EXACT(N141,'Validation Lists'!$C$4)))),AND(O141&lt;&gt;"",NOT(OR(EXACT(O141,'Validation Lists'!$D$2),EXACT(O141,'Validation Lists'!$D$3),EXACT(O141,'Validation Lists'!$D$4)))),AND(I141&lt;&gt;"",NOT(OR(EXACT(I141,'Validation Lists'!$E$2),EXACT(I141,'Validation Lists'!$E$3),EXACT(I141,'Validation Lists'!$E$4)))),AND(U141&lt;&gt;"",NOT(OR(EXACT(U141,'Validation Lists'!$F$2),EXACT(U141,'Validation Lists'!$F$3),EXACT(U141,'Validation Lists'!$F$4)))),AND(S141&lt;&gt;"",NOT(OR(EXACT(S141,'Validation Lists'!$G$2),EXACT(S141,'Validation Lists'!$G$3),EXACT(S141,'Validation Lists'!$G$4),EXACT(S141,'Validation Lists'!$G$5)))),AND(T141&lt;&gt;"",NOT(OR(EXACT(T141,'Validation Lists'!$H$2),EXACT(T141,'Validation Lists'!$H$3),EXACT(T141,'Validation Lists'!$H$4)))),AND(R141&lt;&gt;"",NOT(OR(EXACT(R141,'Validation Lists'!$I$2),EXACT(R141,'Validation Lists'!$I$3),EXACT(R141,'Validation Lists'!$I$4),EXACT(R141,'Validation Lists'!$I$5)))),AND(V141&lt;&gt;"",NOT(OR(EXACT(V141,'Validation Lists'!$J$2),EXACT(V141,'Validation Lists'!$J$3),EXACT(V141,'Validation Lists'!$J$4),EXACT(V141,'Validation Lists'!$J$5),EXACT(V141,'Validation Lists'!$J$6)))),AND(W141&lt;&gt;"",NOT(OR(EXACT(W141,'Validation Lists'!$K$2),EXACT(W141,'Validation Lists'!$K$3),EXACT(W141,'Validation Lists'!$K$4),EXACT(W141,'Validation Lists'!$K$5)))),AND(X141&lt;&gt;"",NOT(OR(EXACT(X141,'Validation Lists'!$L$2),EXACT(X141,'Validation Lists'!$L$3),EXACT(X141,'Validation Lists'!$L$4),EXACT(X141,'Validation Lists'!$L$5)))),AND(Y141&lt;&gt;"",NOT(OR(EXACT(Y141,'Validation Lists'!$M$2),EXACT(Y141,'Validation Lists'!$M$3),EXACT(Y141,'Validation Lists'!$M$4),EXACT(Y141,'Validation Lists'!$M$5))))),"No status",IF(OR(B141="",C141="",D141="",M141="",N141="",O141="",I141="",U141="",S141="",T141="",R141="",V141="",W141="",X141="",Y141=""),"",IF(OR(R141="No",R141="Unknown",W141="Material contradiction unresolved",W141="Not checked",X141&lt;&gt;"None"),"Unresolved",IF(OR(N141="Unknown or unauthenticated",O141="Cannot reopen"),IF(AND(D141="Low",M141="Source-reported claim",R141="Yes"),"Supported","Unresolved"),IF(OR(N141="Partly identified",O141="Can reopen with limits",I141="Not available",U141="Historical but still relevant"),IF(OR(M141="Direct observation",AND(M141="Source-reported claim",R141="Yes")),"Supported","Inferred"),IF(U141="Stale or unknown",IF(D141="Low",IF(OR(M141="Direct observation",AND(M141="Source-reported claim",R141="Yes")),"Supported","Inferred"),"Unresolved"),IF(S141="Unknown","Unresolved",IF(S141="Partial match",IF(OR(M141="Direct observation",AND(M141="Source-reported claim",R141="Yes")),"Supported","Inferred"),IF(S141="No match",IF(D141="Low",IF(OR(M141="Direct observation",AND(M141="Source-reported claim",R141="Yes")),"Supported","Inferred"),"Unresolved"),IF(T141="No","Unresolved",IF(OR(T141="Partly",R141="Partial",M141="Modelled estimate"),"Inferred",IF(V141="Unknown","Unresolved",IF(OR(V141="Single source only",V141="Same-origin / copy chain"),IF(OR(M141="Direct observation",AND(M141="Source-reported claim",R141="Yes")),"Supported","Inferred"),"Supported")))))))))))))</x:f>
      </x:c>
      <x:c r="AB141" s="39" t="str">
        <x:f>IF(OR(AND(D141&lt;&gt;"",NOT(OR(EXACT(D141,'Validation Lists'!$A$2),EXACT(D141,'Validation Lists'!$A$3),EXACT(D141,'Validation Lists'!$A$4)))),AND(M141&lt;&gt;"",NOT(OR(EXACT(M141,'Validation Lists'!$B$2),EXACT(M141,'Validation Lists'!$B$3),EXACT(M141,'Validation Lists'!$B$4),EXACT(M141,'Validation Lists'!$B$5)))),AND(N141&lt;&gt;"",NOT(OR(EXACT(N141,'Validation Lists'!$C$2),EXACT(N141,'Validation Lists'!$C$3),EXACT(N141,'Validation Lists'!$C$4)))),AND(O141&lt;&gt;"",NOT(OR(EXACT(O141,'Validation Lists'!$D$2),EXACT(O141,'Validation Lists'!$D$3),EXACT(O141,'Validation Lists'!$D$4)))),AND(I141&lt;&gt;"",NOT(OR(EXACT(I141,'Validation Lists'!$E$2),EXACT(I141,'Validation Lists'!$E$3),EXACT(I141,'Validation Lists'!$E$4)))),AND(U141&lt;&gt;"",NOT(OR(EXACT(U141,'Validation Lists'!$F$2),EXACT(U141,'Validation Lists'!$F$3),EXACT(U141,'Validation Lists'!$F$4)))),AND(S141&lt;&gt;"",NOT(OR(EXACT(S141,'Validation Lists'!$G$2),EXACT(S141,'Validation Lists'!$G$3),EXACT(S141,'Validation Lists'!$G$4),EXACT(S141,'Validation Lists'!$G$5)))),AND(T141&lt;&gt;"",NOT(OR(EXACT(T141,'Validation Lists'!$H$2),EXACT(T141,'Validation Lists'!$H$3),EXACT(T141,'Validation Lists'!$H$4)))),AND(R141&lt;&gt;"",NOT(OR(EXACT(R141,'Validation Lists'!$I$2),EXACT(R141,'Validation Lists'!$I$3),EXACT(R141,'Validation Lists'!$I$4),EXACT(R141,'Validation Lists'!$I$5)))),AND(V141&lt;&gt;"",NOT(OR(EXACT(V141,'Validation Lists'!$J$2),EXACT(V141,'Validation Lists'!$J$3),EXACT(V141,'Validation Lists'!$J$4),EXACT(V141,'Validation Lists'!$J$5),EXACT(V141,'Validation Lists'!$J$6)))),AND(W141&lt;&gt;"",NOT(OR(EXACT(W141,'Validation Lists'!$K$2),EXACT(W141,'Validation Lists'!$K$3),EXACT(W141,'Validation Lists'!$K$4),EXACT(W141,'Validation Lists'!$K$5)))),AND(X141&lt;&gt;"",NOT(OR(EXACT(X141,'Validation Lists'!$L$2),EXACT(X141,'Validation Lists'!$L$3),EXACT(X141,'Validation Lists'!$L$4),EXACT(X141,'Validation Lists'!$L$5)))),AND(Y141&lt;&gt;"",NOT(OR(EXACT(Y141,'Validation Lists'!$M$2),EXACT(Y141,'Validation Lists'!$M$3),EXACT(Y141,'Validation Lists'!$M$4),EXACT(Y141,'Validation Lists'!$M$5))))),"Technical validation error — no outcome",IF(OR(B141="",C141="",D141="",M141="",N141="",O141="",I141="",U141="",S141="",T141="",R141="",V141="",W141="",X141="",Y141=""),"",IF(R141="No","Refuse claim",IF(R141="Unknown","Review required",IF(W141="Material contradiction unresolved",IF(AND(D141="Consequential",X141="Material evidence unavailable"),"Refuse claim","Review required"),IF(W141="Not checked","Review required",IF(OR(X141="Recoverable missing evidence",X141="Unknown"),"Review required",IF(X141="Material evidence unavailable",IF(OR(D141="Material",D141="Consequential"),"Refuse claim","Review required"),IF(OR(N141="Unknown or unauthenticated",O141="Cannot reopen"),IF(D141="Consequential","Refuse claim",IF(AND(D141="Low",M141="Source-reported claim",R141="Yes"),"Use with limits","Review required")),IF(OR(N141="Partly identified",O141="Can reopen with limits"),IF(D141="Low","Use with limits","Review required"),IF(I141="Not available",IF(D141="Low","Use with limits","Review required"),IF(U141="Historical but still relevant","Use with limits",IF(U141="Stale or unknown",IF(D141="Low","Use with limits","Review required"),IF(S141="Unknown","Review required",IF(S141="Partial match",IF(D141="Low","Use with limits","Review required"),IF(S141="No match",IF(D141="Low","Use with limits","Refuse claim"),IF(T141="No","Review required",IF(T141="Partly",IF(D141="Low","Use with limits","Review required"),IF(R141="Partial",IF(D141="Low","Use with limits","Review required"),IF(M141="Modelled estimate",IF(D141="Consequential","Review required","Use with limits"),IF(V141="Unknown","Review required",IF(OR(V141="Single source only",V141="Same-origin / copy chain"),IF(D141="Low","Use with limits","Review required"),IF(Y141="Does not materially change recommendation","No material change","Use")))))))))))))))))))))))</x:f>
      </x:c>
      <x:c r="AC141" s="30"/>
      <x:c r="AD141" s="30"/>
      <x:c r="AE141" s="30"/>
      <x:c r="AF141" s="30"/>
      <x:c r="AG141" s="30"/>
      <x:c r="AH141" s="30"/>
      <x:c r="AI141" s="30"/>
      <x:c r="AJ141" s="30"/>
      <x:c r="AK141" s="30"/>
      <x:c r="AL141" s="30"/>
      <x:c r="AM141" s="43" t="str">
        <x:v>This register governs permitted use from the recorded fields. It does not verify sources, measure reliability or prove commercial outcomes.</x:v>
      </x:c>
    </x:row>
    <x:row r="142">
      <x:c r="A142" s="30"/>
      <x:c r="B142" s="30"/>
      <x:c r="C142" s="30"/>
      <x:c r="D142" s="30"/>
      <x:c r="E142" s="30"/>
      <x:c r="F142" s="30"/>
      <x:c r="G142" s="30"/>
      <x:c r="H142" s="30"/>
      <x:c r="I142" s="30"/>
      <x:c r="J142" s="30"/>
      <x:c r="K142" s="30"/>
      <x:c r="L142" s="30"/>
      <x:c r="M142" s="30"/>
      <x:c r="N142" s="30"/>
      <x:c r="O142" s="30"/>
      <x:c r="P142" s="30"/>
      <x:c r="Q142" s="30"/>
      <x:c r="R142" s="30"/>
      <x:c r="S142" s="30"/>
      <x:c r="T142" s="30"/>
      <x:c r="U142" s="30"/>
      <x:c r="V142" s="30"/>
      <x:c r="W142" s="30"/>
      <x:c r="X142" s="30"/>
      <x:c r="Y142" s="30"/>
      <x:c r="Z142" s="39" t="str">
        <x:f>IF(OR(AND(D142&lt;&gt;"",NOT(OR(EXACT(D142,'Validation Lists'!$A$2),EXACT(D142,'Validation Lists'!$A$3),EXACT(D142,'Validation Lists'!$A$4)))),AND(M142&lt;&gt;"",NOT(OR(EXACT(M142,'Validation Lists'!$B$2),EXACT(M142,'Validation Lists'!$B$3),EXACT(M142,'Validation Lists'!$B$4),EXACT(M142,'Validation Lists'!$B$5)))),AND(N142&lt;&gt;"",NOT(OR(EXACT(N142,'Validation Lists'!$C$2),EXACT(N142,'Validation Lists'!$C$3),EXACT(N142,'Validation Lists'!$C$4)))),AND(O142&lt;&gt;"",NOT(OR(EXACT(O142,'Validation Lists'!$D$2),EXACT(O142,'Validation Lists'!$D$3),EXACT(O142,'Validation Lists'!$D$4)))),AND(I142&lt;&gt;"",NOT(OR(EXACT(I142,'Validation Lists'!$E$2),EXACT(I142,'Validation Lists'!$E$3),EXACT(I142,'Validation Lists'!$E$4)))),AND(U142&lt;&gt;"",NOT(OR(EXACT(U142,'Validation Lists'!$F$2),EXACT(U142,'Validation Lists'!$F$3),EXACT(U142,'Validation Lists'!$F$4)))),AND(S142&lt;&gt;"",NOT(OR(EXACT(S142,'Validation Lists'!$G$2),EXACT(S142,'Validation Lists'!$G$3),EXACT(S142,'Validation Lists'!$G$4),EXACT(S142,'Validation Lists'!$G$5)))),AND(T142&lt;&gt;"",NOT(OR(EXACT(T142,'Validation Lists'!$H$2),EXACT(T142,'Validation Lists'!$H$3),EXACT(T142,'Validation Lists'!$H$4)))),AND(R142&lt;&gt;"",NOT(OR(EXACT(R142,'Validation Lists'!$I$2),EXACT(R142,'Validation Lists'!$I$3),EXACT(R142,'Validation Lists'!$I$4),EXACT(R142,'Validation Lists'!$I$5)))),AND(V142&lt;&gt;"",NOT(OR(EXACT(V142,'Validation Lists'!$J$2),EXACT(V142,'Validation Lists'!$J$3),EXACT(V142,'Validation Lists'!$J$4),EXACT(V142,'Validation Lists'!$J$5),EXACT(V142,'Validation Lists'!$J$6)))),AND(W142&lt;&gt;"",NOT(OR(EXACT(W142,'Validation Lists'!$K$2),EXACT(W142,'Validation Lists'!$K$3),EXACT(W142,'Validation Lists'!$K$4),EXACT(W142,'Validation Lists'!$K$5)))),AND(X142&lt;&gt;"",NOT(OR(EXACT(X142,'Validation Lists'!$L$2),EXACT(X142,'Validation Lists'!$L$3),EXACT(X142,'Validation Lists'!$L$4),EXACT(X142,'Validation Lists'!$L$5)))),AND(Y142&lt;&gt;"",NOT(OR(EXACT(Y142,'Validation Lists'!$M$2),EXACT(Y142,'Validation Lists'!$M$3),EXACT(Y142,'Validation Lists'!$M$4),EXACT(Y142,'Validation Lists'!$M$5))))),"No condition",IF(OR(B142="",C142="",D142="",M142="",N142="",O142="",I142="",U142="",S142="",T142="",R142="",V142="",W142="",X142="",Y142=""),"",IF(R142="No","Limited / weak",IF(R142="Unknown","Missing",IF(W142="Material contradiction unresolved","Contradictory",IF(W142="Not checked","Missing",IF(OR(X142="Recoverable missing evidence",X142="Material evidence unavailable",X142="Unknown"),"Missing",IF(OR(N142="Unknown or unauthenticated",O142="Cannot reopen",N142="Partly identified",O142="Can reopen with limits",I142="Not available"),"Limited / weak",IF(U142="Historical but still relevant","Limited / weak",IF(U142="Stale or unknown","Stale",IF(S142="Unknown","Missing",IF(OR(S142="Partial match",S142="No match",T142="No",T142="Partly",R142="Partial",M142="Modelled estimate",V142="Single source only",V142="Same-origin / copy chain"),"Limited / weak",IF(V142="Unknown","Missing","Fit")))))))))))))</x:f>
      </x:c>
      <x:c r="AA142" s="39" t="str">
        <x:f>IF(OR(AND(D142&lt;&gt;"",NOT(OR(EXACT(D142,'Validation Lists'!$A$2),EXACT(D142,'Validation Lists'!$A$3),EXACT(D142,'Validation Lists'!$A$4)))),AND(M142&lt;&gt;"",NOT(OR(EXACT(M142,'Validation Lists'!$B$2),EXACT(M142,'Validation Lists'!$B$3),EXACT(M142,'Validation Lists'!$B$4),EXACT(M142,'Validation Lists'!$B$5)))),AND(N142&lt;&gt;"",NOT(OR(EXACT(N142,'Validation Lists'!$C$2),EXACT(N142,'Validation Lists'!$C$3),EXACT(N142,'Validation Lists'!$C$4)))),AND(O142&lt;&gt;"",NOT(OR(EXACT(O142,'Validation Lists'!$D$2),EXACT(O142,'Validation Lists'!$D$3),EXACT(O142,'Validation Lists'!$D$4)))),AND(I142&lt;&gt;"",NOT(OR(EXACT(I142,'Validation Lists'!$E$2),EXACT(I142,'Validation Lists'!$E$3),EXACT(I142,'Validation Lists'!$E$4)))),AND(U142&lt;&gt;"",NOT(OR(EXACT(U142,'Validation Lists'!$F$2),EXACT(U142,'Validation Lists'!$F$3),EXACT(U142,'Validation Lists'!$F$4)))),AND(S142&lt;&gt;"",NOT(OR(EXACT(S142,'Validation Lists'!$G$2),EXACT(S142,'Validation Lists'!$G$3),EXACT(S142,'Validation Lists'!$G$4),EXACT(S142,'Validation Lists'!$G$5)))),AND(T142&lt;&gt;"",NOT(OR(EXACT(T142,'Validation Lists'!$H$2),EXACT(T142,'Validation Lists'!$H$3),EXACT(T142,'Validation Lists'!$H$4)))),AND(R142&lt;&gt;"",NOT(OR(EXACT(R142,'Validation Lists'!$I$2),EXACT(R142,'Validation Lists'!$I$3),EXACT(R142,'Validation Lists'!$I$4),EXACT(R142,'Validation Lists'!$I$5)))),AND(V142&lt;&gt;"",NOT(OR(EXACT(V142,'Validation Lists'!$J$2),EXACT(V142,'Validation Lists'!$J$3),EXACT(V142,'Validation Lists'!$J$4),EXACT(V142,'Validation Lists'!$J$5),EXACT(V142,'Validation Lists'!$J$6)))),AND(W142&lt;&gt;"",NOT(OR(EXACT(W142,'Validation Lists'!$K$2),EXACT(W142,'Validation Lists'!$K$3),EXACT(W142,'Validation Lists'!$K$4),EXACT(W142,'Validation Lists'!$K$5)))),AND(X142&lt;&gt;"",NOT(OR(EXACT(X142,'Validation Lists'!$L$2),EXACT(X142,'Validation Lists'!$L$3),EXACT(X142,'Validation Lists'!$L$4),EXACT(X142,'Validation Lists'!$L$5)))),AND(Y142&lt;&gt;"",NOT(OR(EXACT(Y142,'Validation Lists'!$M$2),EXACT(Y142,'Validation Lists'!$M$3),EXACT(Y142,'Validation Lists'!$M$4),EXACT(Y142,'Validation Lists'!$M$5))))),"No status",IF(OR(B142="",C142="",D142="",M142="",N142="",O142="",I142="",U142="",S142="",T142="",R142="",V142="",W142="",X142="",Y142=""),"",IF(OR(R142="No",R142="Unknown",W142="Material contradiction unresolved",W142="Not checked",X142&lt;&gt;"None"),"Unresolved",IF(OR(N142="Unknown or unauthenticated",O142="Cannot reopen"),IF(AND(D142="Low",M142="Source-reported claim",R142="Yes"),"Supported","Unresolved"),IF(OR(N142="Partly identified",O142="Can reopen with limits",I142="Not available",U142="Historical but still relevant"),IF(OR(M142="Direct observation",AND(M142="Source-reported claim",R142="Yes")),"Supported","Inferred"),IF(U142="Stale or unknown",IF(D142="Low",IF(OR(M142="Direct observation",AND(M142="Source-reported claim",R142="Yes")),"Supported","Inferred"),"Unresolved"),IF(S142="Unknown","Unresolved",IF(S142="Partial match",IF(OR(M142="Direct observation",AND(M142="Source-reported claim",R142="Yes")),"Supported","Inferred"),IF(S142="No match",IF(D142="Low",IF(OR(M142="Direct observation",AND(M142="Source-reported claim",R142="Yes")),"Supported","Inferred"),"Unresolved"),IF(T142="No","Unresolved",IF(OR(T142="Partly",R142="Partial",M142="Modelled estimate"),"Inferred",IF(V142="Unknown","Unresolved",IF(OR(V142="Single source only",V142="Same-origin / copy chain"),IF(OR(M142="Direct observation",AND(M142="Source-reported claim",R142="Yes")),"Supported","Inferred"),"Supported")))))))))))))</x:f>
      </x:c>
      <x:c r="AB142" s="39" t="str">
        <x:f>IF(OR(AND(D142&lt;&gt;"",NOT(OR(EXACT(D142,'Validation Lists'!$A$2),EXACT(D142,'Validation Lists'!$A$3),EXACT(D142,'Validation Lists'!$A$4)))),AND(M142&lt;&gt;"",NOT(OR(EXACT(M142,'Validation Lists'!$B$2),EXACT(M142,'Validation Lists'!$B$3),EXACT(M142,'Validation Lists'!$B$4),EXACT(M142,'Validation Lists'!$B$5)))),AND(N142&lt;&gt;"",NOT(OR(EXACT(N142,'Validation Lists'!$C$2),EXACT(N142,'Validation Lists'!$C$3),EXACT(N142,'Validation Lists'!$C$4)))),AND(O142&lt;&gt;"",NOT(OR(EXACT(O142,'Validation Lists'!$D$2),EXACT(O142,'Validation Lists'!$D$3),EXACT(O142,'Validation Lists'!$D$4)))),AND(I142&lt;&gt;"",NOT(OR(EXACT(I142,'Validation Lists'!$E$2),EXACT(I142,'Validation Lists'!$E$3),EXACT(I142,'Validation Lists'!$E$4)))),AND(U142&lt;&gt;"",NOT(OR(EXACT(U142,'Validation Lists'!$F$2),EXACT(U142,'Validation Lists'!$F$3),EXACT(U142,'Validation Lists'!$F$4)))),AND(S142&lt;&gt;"",NOT(OR(EXACT(S142,'Validation Lists'!$G$2),EXACT(S142,'Validation Lists'!$G$3),EXACT(S142,'Validation Lists'!$G$4),EXACT(S142,'Validation Lists'!$G$5)))),AND(T142&lt;&gt;"",NOT(OR(EXACT(T142,'Validation Lists'!$H$2),EXACT(T142,'Validation Lists'!$H$3),EXACT(T142,'Validation Lists'!$H$4)))),AND(R142&lt;&gt;"",NOT(OR(EXACT(R142,'Validation Lists'!$I$2),EXACT(R142,'Validation Lists'!$I$3),EXACT(R142,'Validation Lists'!$I$4),EXACT(R142,'Validation Lists'!$I$5)))),AND(V142&lt;&gt;"",NOT(OR(EXACT(V142,'Validation Lists'!$J$2),EXACT(V142,'Validation Lists'!$J$3),EXACT(V142,'Validation Lists'!$J$4),EXACT(V142,'Validation Lists'!$J$5),EXACT(V142,'Validation Lists'!$J$6)))),AND(W142&lt;&gt;"",NOT(OR(EXACT(W142,'Validation Lists'!$K$2),EXACT(W142,'Validation Lists'!$K$3),EXACT(W142,'Validation Lists'!$K$4),EXACT(W142,'Validation Lists'!$K$5)))),AND(X142&lt;&gt;"",NOT(OR(EXACT(X142,'Validation Lists'!$L$2),EXACT(X142,'Validation Lists'!$L$3),EXACT(X142,'Validation Lists'!$L$4),EXACT(X142,'Validation Lists'!$L$5)))),AND(Y142&lt;&gt;"",NOT(OR(EXACT(Y142,'Validation Lists'!$M$2),EXACT(Y142,'Validation Lists'!$M$3),EXACT(Y142,'Validation Lists'!$M$4),EXACT(Y142,'Validation Lists'!$M$5))))),"Technical validation error — no outcome",IF(OR(B142="",C142="",D142="",M142="",N142="",O142="",I142="",U142="",S142="",T142="",R142="",V142="",W142="",X142="",Y142=""),"",IF(R142="No","Refuse claim",IF(R142="Unknown","Review required",IF(W142="Material contradiction unresolved",IF(AND(D142="Consequential",X142="Material evidence unavailable"),"Refuse claim","Review required"),IF(W142="Not checked","Review required",IF(OR(X142="Recoverable missing evidence",X142="Unknown"),"Review required",IF(X142="Material evidence unavailable",IF(OR(D142="Material",D142="Consequential"),"Refuse claim","Review required"),IF(OR(N142="Unknown or unauthenticated",O142="Cannot reopen"),IF(D142="Consequential","Refuse claim",IF(AND(D142="Low",M142="Source-reported claim",R142="Yes"),"Use with limits","Review required")),IF(OR(N142="Partly identified",O142="Can reopen with limits"),IF(D142="Low","Use with limits","Review required"),IF(I142="Not available",IF(D142="Low","Use with limits","Review required"),IF(U142="Historical but still relevant","Use with limits",IF(U142="Stale or unknown",IF(D142="Low","Use with limits","Review required"),IF(S142="Unknown","Review required",IF(S142="Partial match",IF(D142="Low","Use with limits","Review required"),IF(S142="No match",IF(D142="Low","Use with limits","Refuse claim"),IF(T142="No","Review required",IF(T142="Partly",IF(D142="Low","Use with limits","Review required"),IF(R142="Partial",IF(D142="Low","Use with limits","Review required"),IF(M142="Modelled estimate",IF(D142="Consequential","Review required","Use with limits"),IF(V142="Unknown","Review required",IF(OR(V142="Single source only",V142="Same-origin / copy chain"),IF(D142="Low","Use with limits","Review required"),IF(Y142="Does not materially change recommendation","No material change","Use")))))))))))))))))))))))</x:f>
      </x:c>
      <x:c r="AC142" s="30"/>
      <x:c r="AD142" s="30"/>
      <x:c r="AE142" s="30"/>
      <x:c r="AF142" s="30"/>
      <x:c r="AG142" s="30"/>
      <x:c r="AH142" s="30"/>
      <x:c r="AI142" s="30"/>
      <x:c r="AJ142" s="30"/>
      <x:c r="AK142" s="30"/>
      <x:c r="AL142" s="30"/>
      <x:c r="AM142" s="43" t="str">
        <x:v>This register governs permitted use from the recorded fields. It does not verify sources, measure reliability or prove commercial outcomes.</x:v>
      </x:c>
    </x:row>
    <x:row r="143">
      <x:c r="A143" s="30"/>
      <x:c r="B143" s="30"/>
      <x:c r="C143" s="30"/>
      <x:c r="D143" s="30"/>
      <x:c r="E143" s="30"/>
      <x:c r="F143" s="30"/>
      <x:c r="G143" s="30"/>
      <x:c r="H143" s="30"/>
      <x:c r="I143" s="30"/>
      <x:c r="J143" s="30"/>
      <x:c r="K143" s="30"/>
      <x:c r="L143" s="30"/>
      <x:c r="M143" s="30"/>
      <x:c r="N143" s="30"/>
      <x:c r="O143" s="30"/>
      <x:c r="P143" s="30"/>
      <x:c r="Q143" s="30"/>
      <x:c r="R143" s="30"/>
      <x:c r="S143" s="30"/>
      <x:c r="T143" s="30"/>
      <x:c r="U143" s="30"/>
      <x:c r="V143" s="30"/>
      <x:c r="W143" s="30"/>
      <x:c r="X143" s="30"/>
      <x:c r="Y143" s="30"/>
      <x:c r="Z143" s="39" t="str">
        <x:f>IF(OR(AND(D143&lt;&gt;"",NOT(OR(EXACT(D143,'Validation Lists'!$A$2),EXACT(D143,'Validation Lists'!$A$3),EXACT(D143,'Validation Lists'!$A$4)))),AND(M143&lt;&gt;"",NOT(OR(EXACT(M143,'Validation Lists'!$B$2),EXACT(M143,'Validation Lists'!$B$3),EXACT(M143,'Validation Lists'!$B$4),EXACT(M143,'Validation Lists'!$B$5)))),AND(N143&lt;&gt;"",NOT(OR(EXACT(N143,'Validation Lists'!$C$2),EXACT(N143,'Validation Lists'!$C$3),EXACT(N143,'Validation Lists'!$C$4)))),AND(O143&lt;&gt;"",NOT(OR(EXACT(O143,'Validation Lists'!$D$2),EXACT(O143,'Validation Lists'!$D$3),EXACT(O143,'Validation Lists'!$D$4)))),AND(I143&lt;&gt;"",NOT(OR(EXACT(I143,'Validation Lists'!$E$2),EXACT(I143,'Validation Lists'!$E$3),EXACT(I143,'Validation Lists'!$E$4)))),AND(U143&lt;&gt;"",NOT(OR(EXACT(U143,'Validation Lists'!$F$2),EXACT(U143,'Validation Lists'!$F$3),EXACT(U143,'Validation Lists'!$F$4)))),AND(S143&lt;&gt;"",NOT(OR(EXACT(S143,'Validation Lists'!$G$2),EXACT(S143,'Validation Lists'!$G$3),EXACT(S143,'Validation Lists'!$G$4),EXACT(S143,'Validation Lists'!$G$5)))),AND(T143&lt;&gt;"",NOT(OR(EXACT(T143,'Validation Lists'!$H$2),EXACT(T143,'Validation Lists'!$H$3),EXACT(T143,'Validation Lists'!$H$4)))),AND(R143&lt;&gt;"",NOT(OR(EXACT(R143,'Validation Lists'!$I$2),EXACT(R143,'Validation Lists'!$I$3),EXACT(R143,'Validation Lists'!$I$4),EXACT(R143,'Validation Lists'!$I$5)))),AND(V143&lt;&gt;"",NOT(OR(EXACT(V143,'Validation Lists'!$J$2),EXACT(V143,'Validation Lists'!$J$3),EXACT(V143,'Validation Lists'!$J$4),EXACT(V143,'Validation Lists'!$J$5),EXACT(V143,'Validation Lists'!$J$6)))),AND(W143&lt;&gt;"",NOT(OR(EXACT(W143,'Validation Lists'!$K$2),EXACT(W143,'Validation Lists'!$K$3),EXACT(W143,'Validation Lists'!$K$4),EXACT(W143,'Validation Lists'!$K$5)))),AND(X143&lt;&gt;"",NOT(OR(EXACT(X143,'Validation Lists'!$L$2),EXACT(X143,'Validation Lists'!$L$3),EXACT(X143,'Validation Lists'!$L$4),EXACT(X143,'Validation Lists'!$L$5)))),AND(Y143&lt;&gt;"",NOT(OR(EXACT(Y143,'Validation Lists'!$M$2),EXACT(Y143,'Validation Lists'!$M$3),EXACT(Y143,'Validation Lists'!$M$4),EXACT(Y143,'Validation Lists'!$M$5))))),"No condition",IF(OR(B143="",C143="",D143="",M143="",N143="",O143="",I143="",U143="",S143="",T143="",R143="",V143="",W143="",X143="",Y143=""),"",IF(R143="No","Limited / weak",IF(R143="Unknown","Missing",IF(W143="Material contradiction unresolved","Contradictory",IF(W143="Not checked","Missing",IF(OR(X143="Recoverable missing evidence",X143="Material evidence unavailable",X143="Unknown"),"Missing",IF(OR(N143="Unknown or unauthenticated",O143="Cannot reopen",N143="Partly identified",O143="Can reopen with limits",I143="Not available"),"Limited / weak",IF(U143="Historical but still relevant","Limited / weak",IF(U143="Stale or unknown","Stale",IF(S143="Unknown","Missing",IF(OR(S143="Partial match",S143="No match",T143="No",T143="Partly",R143="Partial",M143="Modelled estimate",V143="Single source only",V143="Same-origin / copy chain"),"Limited / weak",IF(V143="Unknown","Missing","Fit")))))))))))))</x:f>
      </x:c>
      <x:c r="AA143" s="39" t="str">
        <x:f>IF(OR(AND(D143&lt;&gt;"",NOT(OR(EXACT(D143,'Validation Lists'!$A$2),EXACT(D143,'Validation Lists'!$A$3),EXACT(D143,'Validation Lists'!$A$4)))),AND(M143&lt;&gt;"",NOT(OR(EXACT(M143,'Validation Lists'!$B$2),EXACT(M143,'Validation Lists'!$B$3),EXACT(M143,'Validation Lists'!$B$4),EXACT(M143,'Validation Lists'!$B$5)))),AND(N143&lt;&gt;"",NOT(OR(EXACT(N143,'Validation Lists'!$C$2),EXACT(N143,'Validation Lists'!$C$3),EXACT(N143,'Validation Lists'!$C$4)))),AND(O143&lt;&gt;"",NOT(OR(EXACT(O143,'Validation Lists'!$D$2),EXACT(O143,'Validation Lists'!$D$3),EXACT(O143,'Validation Lists'!$D$4)))),AND(I143&lt;&gt;"",NOT(OR(EXACT(I143,'Validation Lists'!$E$2),EXACT(I143,'Validation Lists'!$E$3),EXACT(I143,'Validation Lists'!$E$4)))),AND(U143&lt;&gt;"",NOT(OR(EXACT(U143,'Validation Lists'!$F$2),EXACT(U143,'Validation Lists'!$F$3),EXACT(U143,'Validation Lists'!$F$4)))),AND(S143&lt;&gt;"",NOT(OR(EXACT(S143,'Validation Lists'!$G$2),EXACT(S143,'Validation Lists'!$G$3),EXACT(S143,'Validation Lists'!$G$4),EXACT(S143,'Validation Lists'!$G$5)))),AND(T143&lt;&gt;"",NOT(OR(EXACT(T143,'Validation Lists'!$H$2),EXACT(T143,'Validation Lists'!$H$3),EXACT(T143,'Validation Lists'!$H$4)))),AND(R143&lt;&gt;"",NOT(OR(EXACT(R143,'Validation Lists'!$I$2),EXACT(R143,'Validation Lists'!$I$3),EXACT(R143,'Validation Lists'!$I$4),EXACT(R143,'Validation Lists'!$I$5)))),AND(V143&lt;&gt;"",NOT(OR(EXACT(V143,'Validation Lists'!$J$2),EXACT(V143,'Validation Lists'!$J$3),EXACT(V143,'Validation Lists'!$J$4),EXACT(V143,'Validation Lists'!$J$5),EXACT(V143,'Validation Lists'!$J$6)))),AND(W143&lt;&gt;"",NOT(OR(EXACT(W143,'Validation Lists'!$K$2),EXACT(W143,'Validation Lists'!$K$3),EXACT(W143,'Validation Lists'!$K$4),EXACT(W143,'Validation Lists'!$K$5)))),AND(X143&lt;&gt;"",NOT(OR(EXACT(X143,'Validation Lists'!$L$2),EXACT(X143,'Validation Lists'!$L$3),EXACT(X143,'Validation Lists'!$L$4),EXACT(X143,'Validation Lists'!$L$5)))),AND(Y143&lt;&gt;"",NOT(OR(EXACT(Y143,'Validation Lists'!$M$2),EXACT(Y143,'Validation Lists'!$M$3),EXACT(Y143,'Validation Lists'!$M$4),EXACT(Y143,'Validation Lists'!$M$5))))),"No status",IF(OR(B143="",C143="",D143="",M143="",N143="",O143="",I143="",U143="",S143="",T143="",R143="",V143="",W143="",X143="",Y143=""),"",IF(OR(R143="No",R143="Unknown",W143="Material contradiction unresolved",W143="Not checked",X143&lt;&gt;"None"),"Unresolved",IF(OR(N143="Unknown or unauthenticated",O143="Cannot reopen"),IF(AND(D143="Low",M143="Source-reported claim",R143="Yes"),"Supported","Unresolved"),IF(OR(N143="Partly identified",O143="Can reopen with limits",I143="Not available",U143="Historical but still relevant"),IF(OR(M143="Direct observation",AND(M143="Source-reported claim",R143="Yes")),"Supported","Inferred"),IF(U143="Stale or unknown",IF(D143="Low",IF(OR(M143="Direct observation",AND(M143="Source-reported claim",R143="Yes")),"Supported","Inferred"),"Unresolved"),IF(S143="Unknown","Unresolved",IF(S143="Partial match",IF(OR(M143="Direct observation",AND(M143="Source-reported claim",R143="Yes")),"Supported","Inferred"),IF(S143="No match",IF(D143="Low",IF(OR(M143="Direct observation",AND(M143="Source-reported claim",R143="Yes")),"Supported","Inferred"),"Unresolved"),IF(T143="No","Unresolved",IF(OR(T143="Partly",R143="Partial",M143="Modelled estimate"),"Inferred",IF(V143="Unknown","Unresolved",IF(OR(V143="Single source only",V143="Same-origin / copy chain"),IF(OR(M143="Direct observation",AND(M143="Source-reported claim",R143="Yes")),"Supported","Inferred"),"Supported")))))))))))))</x:f>
      </x:c>
      <x:c r="AB143" s="39" t="str">
        <x:f>IF(OR(AND(D143&lt;&gt;"",NOT(OR(EXACT(D143,'Validation Lists'!$A$2),EXACT(D143,'Validation Lists'!$A$3),EXACT(D143,'Validation Lists'!$A$4)))),AND(M143&lt;&gt;"",NOT(OR(EXACT(M143,'Validation Lists'!$B$2),EXACT(M143,'Validation Lists'!$B$3),EXACT(M143,'Validation Lists'!$B$4),EXACT(M143,'Validation Lists'!$B$5)))),AND(N143&lt;&gt;"",NOT(OR(EXACT(N143,'Validation Lists'!$C$2),EXACT(N143,'Validation Lists'!$C$3),EXACT(N143,'Validation Lists'!$C$4)))),AND(O143&lt;&gt;"",NOT(OR(EXACT(O143,'Validation Lists'!$D$2),EXACT(O143,'Validation Lists'!$D$3),EXACT(O143,'Validation Lists'!$D$4)))),AND(I143&lt;&gt;"",NOT(OR(EXACT(I143,'Validation Lists'!$E$2),EXACT(I143,'Validation Lists'!$E$3),EXACT(I143,'Validation Lists'!$E$4)))),AND(U143&lt;&gt;"",NOT(OR(EXACT(U143,'Validation Lists'!$F$2),EXACT(U143,'Validation Lists'!$F$3),EXACT(U143,'Validation Lists'!$F$4)))),AND(S143&lt;&gt;"",NOT(OR(EXACT(S143,'Validation Lists'!$G$2),EXACT(S143,'Validation Lists'!$G$3),EXACT(S143,'Validation Lists'!$G$4),EXACT(S143,'Validation Lists'!$G$5)))),AND(T143&lt;&gt;"",NOT(OR(EXACT(T143,'Validation Lists'!$H$2),EXACT(T143,'Validation Lists'!$H$3),EXACT(T143,'Validation Lists'!$H$4)))),AND(R143&lt;&gt;"",NOT(OR(EXACT(R143,'Validation Lists'!$I$2),EXACT(R143,'Validation Lists'!$I$3),EXACT(R143,'Validation Lists'!$I$4),EXACT(R143,'Validation Lists'!$I$5)))),AND(V143&lt;&gt;"",NOT(OR(EXACT(V143,'Validation Lists'!$J$2),EXACT(V143,'Validation Lists'!$J$3),EXACT(V143,'Validation Lists'!$J$4),EXACT(V143,'Validation Lists'!$J$5),EXACT(V143,'Validation Lists'!$J$6)))),AND(W143&lt;&gt;"",NOT(OR(EXACT(W143,'Validation Lists'!$K$2),EXACT(W143,'Validation Lists'!$K$3),EXACT(W143,'Validation Lists'!$K$4),EXACT(W143,'Validation Lists'!$K$5)))),AND(X143&lt;&gt;"",NOT(OR(EXACT(X143,'Validation Lists'!$L$2),EXACT(X143,'Validation Lists'!$L$3),EXACT(X143,'Validation Lists'!$L$4),EXACT(X143,'Validation Lists'!$L$5)))),AND(Y143&lt;&gt;"",NOT(OR(EXACT(Y143,'Validation Lists'!$M$2),EXACT(Y143,'Validation Lists'!$M$3),EXACT(Y143,'Validation Lists'!$M$4),EXACT(Y143,'Validation Lists'!$M$5))))),"Technical validation error — no outcome",IF(OR(B143="",C143="",D143="",M143="",N143="",O143="",I143="",U143="",S143="",T143="",R143="",V143="",W143="",X143="",Y143=""),"",IF(R143="No","Refuse claim",IF(R143="Unknown","Review required",IF(W143="Material contradiction unresolved",IF(AND(D143="Consequential",X143="Material evidence unavailable"),"Refuse claim","Review required"),IF(W143="Not checked","Review required",IF(OR(X143="Recoverable missing evidence",X143="Unknown"),"Review required",IF(X143="Material evidence unavailable",IF(OR(D143="Material",D143="Consequential"),"Refuse claim","Review required"),IF(OR(N143="Unknown or unauthenticated",O143="Cannot reopen"),IF(D143="Consequential","Refuse claim",IF(AND(D143="Low",M143="Source-reported claim",R143="Yes"),"Use with limits","Review required")),IF(OR(N143="Partly identified",O143="Can reopen with limits"),IF(D143="Low","Use with limits","Review required"),IF(I143="Not available",IF(D143="Low","Use with limits","Review required"),IF(U143="Historical but still relevant","Use with limits",IF(U143="Stale or unknown",IF(D143="Low","Use with limits","Review required"),IF(S143="Unknown","Review required",IF(S143="Partial match",IF(D143="Low","Use with limits","Review required"),IF(S143="No match",IF(D143="Low","Use with limits","Refuse claim"),IF(T143="No","Review required",IF(T143="Partly",IF(D143="Low","Use with limits","Review required"),IF(R143="Partial",IF(D143="Low","Use with limits","Review required"),IF(M143="Modelled estimate",IF(D143="Consequential","Review required","Use with limits"),IF(V143="Unknown","Review required",IF(OR(V143="Single source only",V143="Same-origin / copy chain"),IF(D143="Low","Use with limits","Review required"),IF(Y143="Does not materially change recommendation","No material change","Use")))))))))))))))))))))))</x:f>
      </x:c>
      <x:c r="AC143" s="30"/>
      <x:c r="AD143" s="30"/>
      <x:c r="AE143" s="30"/>
      <x:c r="AF143" s="30"/>
      <x:c r="AG143" s="30"/>
      <x:c r="AH143" s="30"/>
      <x:c r="AI143" s="30"/>
      <x:c r="AJ143" s="30"/>
      <x:c r="AK143" s="30"/>
      <x:c r="AL143" s="30"/>
      <x:c r="AM143" s="43" t="str">
        <x:v>This register governs permitted use from the recorded fields. It does not verify sources, measure reliability or prove commercial outcomes.</x:v>
      </x:c>
    </x:row>
    <x:row r="144">
      <x:c r="A144" s="30"/>
      <x:c r="B144" s="30"/>
      <x:c r="C144" s="30"/>
      <x:c r="D144" s="30"/>
      <x:c r="E144" s="30"/>
      <x:c r="F144" s="30"/>
      <x:c r="G144" s="30"/>
      <x:c r="H144" s="30"/>
      <x:c r="I144" s="30"/>
      <x:c r="J144" s="30"/>
      <x:c r="K144" s="30"/>
      <x:c r="L144" s="30"/>
      <x:c r="M144" s="30"/>
      <x:c r="N144" s="30"/>
      <x:c r="O144" s="30"/>
      <x:c r="P144" s="30"/>
      <x:c r="Q144" s="30"/>
      <x:c r="R144" s="30"/>
      <x:c r="S144" s="30"/>
      <x:c r="T144" s="30"/>
      <x:c r="U144" s="30"/>
      <x:c r="V144" s="30"/>
      <x:c r="W144" s="30"/>
      <x:c r="X144" s="30"/>
      <x:c r="Y144" s="30"/>
      <x:c r="Z144" s="39" t="str">
        <x:f>IF(OR(AND(D144&lt;&gt;"",NOT(OR(EXACT(D144,'Validation Lists'!$A$2),EXACT(D144,'Validation Lists'!$A$3),EXACT(D144,'Validation Lists'!$A$4)))),AND(M144&lt;&gt;"",NOT(OR(EXACT(M144,'Validation Lists'!$B$2),EXACT(M144,'Validation Lists'!$B$3),EXACT(M144,'Validation Lists'!$B$4),EXACT(M144,'Validation Lists'!$B$5)))),AND(N144&lt;&gt;"",NOT(OR(EXACT(N144,'Validation Lists'!$C$2),EXACT(N144,'Validation Lists'!$C$3),EXACT(N144,'Validation Lists'!$C$4)))),AND(O144&lt;&gt;"",NOT(OR(EXACT(O144,'Validation Lists'!$D$2),EXACT(O144,'Validation Lists'!$D$3),EXACT(O144,'Validation Lists'!$D$4)))),AND(I144&lt;&gt;"",NOT(OR(EXACT(I144,'Validation Lists'!$E$2),EXACT(I144,'Validation Lists'!$E$3),EXACT(I144,'Validation Lists'!$E$4)))),AND(U144&lt;&gt;"",NOT(OR(EXACT(U144,'Validation Lists'!$F$2),EXACT(U144,'Validation Lists'!$F$3),EXACT(U144,'Validation Lists'!$F$4)))),AND(S144&lt;&gt;"",NOT(OR(EXACT(S144,'Validation Lists'!$G$2),EXACT(S144,'Validation Lists'!$G$3),EXACT(S144,'Validation Lists'!$G$4),EXACT(S144,'Validation Lists'!$G$5)))),AND(T144&lt;&gt;"",NOT(OR(EXACT(T144,'Validation Lists'!$H$2),EXACT(T144,'Validation Lists'!$H$3),EXACT(T144,'Validation Lists'!$H$4)))),AND(R144&lt;&gt;"",NOT(OR(EXACT(R144,'Validation Lists'!$I$2),EXACT(R144,'Validation Lists'!$I$3),EXACT(R144,'Validation Lists'!$I$4),EXACT(R144,'Validation Lists'!$I$5)))),AND(V144&lt;&gt;"",NOT(OR(EXACT(V144,'Validation Lists'!$J$2),EXACT(V144,'Validation Lists'!$J$3),EXACT(V144,'Validation Lists'!$J$4),EXACT(V144,'Validation Lists'!$J$5),EXACT(V144,'Validation Lists'!$J$6)))),AND(W144&lt;&gt;"",NOT(OR(EXACT(W144,'Validation Lists'!$K$2),EXACT(W144,'Validation Lists'!$K$3),EXACT(W144,'Validation Lists'!$K$4),EXACT(W144,'Validation Lists'!$K$5)))),AND(X144&lt;&gt;"",NOT(OR(EXACT(X144,'Validation Lists'!$L$2),EXACT(X144,'Validation Lists'!$L$3),EXACT(X144,'Validation Lists'!$L$4),EXACT(X144,'Validation Lists'!$L$5)))),AND(Y144&lt;&gt;"",NOT(OR(EXACT(Y144,'Validation Lists'!$M$2),EXACT(Y144,'Validation Lists'!$M$3),EXACT(Y144,'Validation Lists'!$M$4),EXACT(Y144,'Validation Lists'!$M$5))))),"No condition",IF(OR(B144="",C144="",D144="",M144="",N144="",O144="",I144="",U144="",S144="",T144="",R144="",V144="",W144="",X144="",Y144=""),"",IF(R144="No","Limited / weak",IF(R144="Unknown","Missing",IF(W144="Material contradiction unresolved","Contradictory",IF(W144="Not checked","Missing",IF(OR(X144="Recoverable missing evidence",X144="Material evidence unavailable",X144="Unknown"),"Missing",IF(OR(N144="Unknown or unauthenticated",O144="Cannot reopen",N144="Partly identified",O144="Can reopen with limits",I144="Not available"),"Limited / weak",IF(U144="Historical but still relevant","Limited / weak",IF(U144="Stale or unknown","Stale",IF(S144="Unknown","Missing",IF(OR(S144="Partial match",S144="No match",T144="No",T144="Partly",R144="Partial",M144="Modelled estimate",V144="Single source only",V144="Same-origin / copy chain"),"Limited / weak",IF(V144="Unknown","Missing","Fit")))))))))))))</x:f>
      </x:c>
      <x:c r="AA144" s="39" t="str">
        <x:f>IF(OR(AND(D144&lt;&gt;"",NOT(OR(EXACT(D144,'Validation Lists'!$A$2),EXACT(D144,'Validation Lists'!$A$3),EXACT(D144,'Validation Lists'!$A$4)))),AND(M144&lt;&gt;"",NOT(OR(EXACT(M144,'Validation Lists'!$B$2),EXACT(M144,'Validation Lists'!$B$3),EXACT(M144,'Validation Lists'!$B$4),EXACT(M144,'Validation Lists'!$B$5)))),AND(N144&lt;&gt;"",NOT(OR(EXACT(N144,'Validation Lists'!$C$2),EXACT(N144,'Validation Lists'!$C$3),EXACT(N144,'Validation Lists'!$C$4)))),AND(O144&lt;&gt;"",NOT(OR(EXACT(O144,'Validation Lists'!$D$2),EXACT(O144,'Validation Lists'!$D$3),EXACT(O144,'Validation Lists'!$D$4)))),AND(I144&lt;&gt;"",NOT(OR(EXACT(I144,'Validation Lists'!$E$2),EXACT(I144,'Validation Lists'!$E$3),EXACT(I144,'Validation Lists'!$E$4)))),AND(U144&lt;&gt;"",NOT(OR(EXACT(U144,'Validation Lists'!$F$2),EXACT(U144,'Validation Lists'!$F$3),EXACT(U144,'Validation Lists'!$F$4)))),AND(S144&lt;&gt;"",NOT(OR(EXACT(S144,'Validation Lists'!$G$2),EXACT(S144,'Validation Lists'!$G$3),EXACT(S144,'Validation Lists'!$G$4),EXACT(S144,'Validation Lists'!$G$5)))),AND(T144&lt;&gt;"",NOT(OR(EXACT(T144,'Validation Lists'!$H$2),EXACT(T144,'Validation Lists'!$H$3),EXACT(T144,'Validation Lists'!$H$4)))),AND(R144&lt;&gt;"",NOT(OR(EXACT(R144,'Validation Lists'!$I$2),EXACT(R144,'Validation Lists'!$I$3),EXACT(R144,'Validation Lists'!$I$4),EXACT(R144,'Validation Lists'!$I$5)))),AND(V144&lt;&gt;"",NOT(OR(EXACT(V144,'Validation Lists'!$J$2),EXACT(V144,'Validation Lists'!$J$3),EXACT(V144,'Validation Lists'!$J$4),EXACT(V144,'Validation Lists'!$J$5),EXACT(V144,'Validation Lists'!$J$6)))),AND(W144&lt;&gt;"",NOT(OR(EXACT(W144,'Validation Lists'!$K$2),EXACT(W144,'Validation Lists'!$K$3),EXACT(W144,'Validation Lists'!$K$4),EXACT(W144,'Validation Lists'!$K$5)))),AND(X144&lt;&gt;"",NOT(OR(EXACT(X144,'Validation Lists'!$L$2),EXACT(X144,'Validation Lists'!$L$3),EXACT(X144,'Validation Lists'!$L$4),EXACT(X144,'Validation Lists'!$L$5)))),AND(Y144&lt;&gt;"",NOT(OR(EXACT(Y144,'Validation Lists'!$M$2),EXACT(Y144,'Validation Lists'!$M$3),EXACT(Y144,'Validation Lists'!$M$4),EXACT(Y144,'Validation Lists'!$M$5))))),"No status",IF(OR(B144="",C144="",D144="",M144="",N144="",O144="",I144="",U144="",S144="",T144="",R144="",V144="",W144="",X144="",Y144=""),"",IF(OR(R144="No",R144="Unknown",W144="Material contradiction unresolved",W144="Not checked",X144&lt;&gt;"None"),"Unresolved",IF(OR(N144="Unknown or unauthenticated",O144="Cannot reopen"),IF(AND(D144="Low",M144="Source-reported claim",R144="Yes"),"Supported","Unresolved"),IF(OR(N144="Partly identified",O144="Can reopen with limits",I144="Not available",U144="Historical but still relevant"),IF(OR(M144="Direct observation",AND(M144="Source-reported claim",R144="Yes")),"Supported","Inferred"),IF(U144="Stale or unknown",IF(D144="Low",IF(OR(M144="Direct observation",AND(M144="Source-reported claim",R144="Yes")),"Supported","Inferred"),"Unresolved"),IF(S144="Unknown","Unresolved",IF(S144="Partial match",IF(OR(M144="Direct observation",AND(M144="Source-reported claim",R144="Yes")),"Supported","Inferred"),IF(S144="No match",IF(D144="Low",IF(OR(M144="Direct observation",AND(M144="Source-reported claim",R144="Yes")),"Supported","Inferred"),"Unresolved"),IF(T144="No","Unresolved",IF(OR(T144="Partly",R144="Partial",M144="Modelled estimate"),"Inferred",IF(V144="Unknown","Unresolved",IF(OR(V144="Single source only",V144="Same-origin / copy chain"),IF(OR(M144="Direct observation",AND(M144="Source-reported claim",R144="Yes")),"Supported","Inferred"),"Supported")))))))))))))</x:f>
      </x:c>
      <x:c r="AB144" s="39" t="str">
        <x:f>IF(OR(AND(D144&lt;&gt;"",NOT(OR(EXACT(D144,'Validation Lists'!$A$2),EXACT(D144,'Validation Lists'!$A$3),EXACT(D144,'Validation Lists'!$A$4)))),AND(M144&lt;&gt;"",NOT(OR(EXACT(M144,'Validation Lists'!$B$2),EXACT(M144,'Validation Lists'!$B$3),EXACT(M144,'Validation Lists'!$B$4),EXACT(M144,'Validation Lists'!$B$5)))),AND(N144&lt;&gt;"",NOT(OR(EXACT(N144,'Validation Lists'!$C$2),EXACT(N144,'Validation Lists'!$C$3),EXACT(N144,'Validation Lists'!$C$4)))),AND(O144&lt;&gt;"",NOT(OR(EXACT(O144,'Validation Lists'!$D$2),EXACT(O144,'Validation Lists'!$D$3),EXACT(O144,'Validation Lists'!$D$4)))),AND(I144&lt;&gt;"",NOT(OR(EXACT(I144,'Validation Lists'!$E$2),EXACT(I144,'Validation Lists'!$E$3),EXACT(I144,'Validation Lists'!$E$4)))),AND(U144&lt;&gt;"",NOT(OR(EXACT(U144,'Validation Lists'!$F$2),EXACT(U144,'Validation Lists'!$F$3),EXACT(U144,'Validation Lists'!$F$4)))),AND(S144&lt;&gt;"",NOT(OR(EXACT(S144,'Validation Lists'!$G$2),EXACT(S144,'Validation Lists'!$G$3),EXACT(S144,'Validation Lists'!$G$4),EXACT(S144,'Validation Lists'!$G$5)))),AND(T144&lt;&gt;"",NOT(OR(EXACT(T144,'Validation Lists'!$H$2),EXACT(T144,'Validation Lists'!$H$3),EXACT(T144,'Validation Lists'!$H$4)))),AND(R144&lt;&gt;"",NOT(OR(EXACT(R144,'Validation Lists'!$I$2),EXACT(R144,'Validation Lists'!$I$3),EXACT(R144,'Validation Lists'!$I$4),EXACT(R144,'Validation Lists'!$I$5)))),AND(V144&lt;&gt;"",NOT(OR(EXACT(V144,'Validation Lists'!$J$2),EXACT(V144,'Validation Lists'!$J$3),EXACT(V144,'Validation Lists'!$J$4),EXACT(V144,'Validation Lists'!$J$5),EXACT(V144,'Validation Lists'!$J$6)))),AND(W144&lt;&gt;"",NOT(OR(EXACT(W144,'Validation Lists'!$K$2),EXACT(W144,'Validation Lists'!$K$3),EXACT(W144,'Validation Lists'!$K$4),EXACT(W144,'Validation Lists'!$K$5)))),AND(X144&lt;&gt;"",NOT(OR(EXACT(X144,'Validation Lists'!$L$2),EXACT(X144,'Validation Lists'!$L$3),EXACT(X144,'Validation Lists'!$L$4),EXACT(X144,'Validation Lists'!$L$5)))),AND(Y144&lt;&gt;"",NOT(OR(EXACT(Y144,'Validation Lists'!$M$2),EXACT(Y144,'Validation Lists'!$M$3),EXACT(Y144,'Validation Lists'!$M$4),EXACT(Y144,'Validation Lists'!$M$5))))),"Technical validation error — no outcome",IF(OR(B144="",C144="",D144="",M144="",N144="",O144="",I144="",U144="",S144="",T144="",R144="",V144="",W144="",X144="",Y144=""),"",IF(R144="No","Refuse claim",IF(R144="Unknown","Review required",IF(W144="Material contradiction unresolved",IF(AND(D144="Consequential",X144="Material evidence unavailable"),"Refuse claim","Review required"),IF(W144="Not checked","Review required",IF(OR(X144="Recoverable missing evidence",X144="Unknown"),"Review required",IF(X144="Material evidence unavailable",IF(OR(D144="Material",D144="Consequential"),"Refuse claim","Review required"),IF(OR(N144="Unknown or unauthenticated",O144="Cannot reopen"),IF(D144="Consequential","Refuse claim",IF(AND(D144="Low",M144="Source-reported claim",R144="Yes"),"Use with limits","Review required")),IF(OR(N144="Partly identified",O144="Can reopen with limits"),IF(D144="Low","Use with limits","Review required"),IF(I144="Not available",IF(D144="Low","Use with limits","Review required"),IF(U144="Historical but still relevant","Use with limits",IF(U144="Stale or unknown",IF(D144="Low","Use with limits","Review required"),IF(S144="Unknown","Review required",IF(S144="Partial match",IF(D144="Low","Use with limits","Review required"),IF(S144="No match",IF(D144="Low","Use with limits","Refuse claim"),IF(T144="No","Review required",IF(T144="Partly",IF(D144="Low","Use with limits","Review required"),IF(R144="Partial",IF(D144="Low","Use with limits","Review required"),IF(M144="Modelled estimate",IF(D144="Consequential","Review required","Use with limits"),IF(V144="Unknown","Review required",IF(OR(V144="Single source only",V144="Same-origin / copy chain"),IF(D144="Low","Use with limits","Review required"),IF(Y144="Does not materially change recommendation","No material change","Use")))))))))))))))))))))))</x:f>
      </x:c>
      <x:c r="AC144" s="30"/>
      <x:c r="AD144" s="30"/>
      <x:c r="AE144" s="30"/>
      <x:c r="AF144" s="30"/>
      <x:c r="AG144" s="30"/>
      <x:c r="AH144" s="30"/>
      <x:c r="AI144" s="30"/>
      <x:c r="AJ144" s="30"/>
      <x:c r="AK144" s="30"/>
      <x:c r="AL144" s="30"/>
      <x:c r="AM144" s="43" t="str">
        <x:v>This register governs permitted use from the recorded fields. It does not verify sources, measure reliability or prove commercial outcomes.</x:v>
      </x:c>
    </x:row>
    <x:row r="145">
      <x:c r="A145" s="30"/>
      <x:c r="B145" s="30"/>
      <x:c r="C145" s="30"/>
      <x:c r="D145" s="30"/>
      <x:c r="E145" s="30"/>
      <x:c r="F145" s="30"/>
      <x:c r="G145" s="30"/>
      <x:c r="H145" s="30"/>
      <x:c r="I145" s="30"/>
      <x:c r="J145" s="30"/>
      <x:c r="K145" s="30"/>
      <x:c r="L145" s="30"/>
      <x:c r="M145" s="30"/>
      <x:c r="N145" s="30"/>
      <x:c r="O145" s="30"/>
      <x:c r="P145" s="30"/>
      <x:c r="Q145" s="30"/>
      <x:c r="R145" s="30"/>
      <x:c r="S145" s="30"/>
      <x:c r="T145" s="30"/>
      <x:c r="U145" s="30"/>
      <x:c r="V145" s="30"/>
      <x:c r="W145" s="30"/>
      <x:c r="X145" s="30"/>
      <x:c r="Y145" s="30"/>
      <x:c r="Z145" s="39" t="str">
        <x:f>IF(OR(AND(D145&lt;&gt;"",NOT(OR(EXACT(D145,'Validation Lists'!$A$2),EXACT(D145,'Validation Lists'!$A$3),EXACT(D145,'Validation Lists'!$A$4)))),AND(M145&lt;&gt;"",NOT(OR(EXACT(M145,'Validation Lists'!$B$2),EXACT(M145,'Validation Lists'!$B$3),EXACT(M145,'Validation Lists'!$B$4),EXACT(M145,'Validation Lists'!$B$5)))),AND(N145&lt;&gt;"",NOT(OR(EXACT(N145,'Validation Lists'!$C$2),EXACT(N145,'Validation Lists'!$C$3),EXACT(N145,'Validation Lists'!$C$4)))),AND(O145&lt;&gt;"",NOT(OR(EXACT(O145,'Validation Lists'!$D$2),EXACT(O145,'Validation Lists'!$D$3),EXACT(O145,'Validation Lists'!$D$4)))),AND(I145&lt;&gt;"",NOT(OR(EXACT(I145,'Validation Lists'!$E$2),EXACT(I145,'Validation Lists'!$E$3),EXACT(I145,'Validation Lists'!$E$4)))),AND(U145&lt;&gt;"",NOT(OR(EXACT(U145,'Validation Lists'!$F$2),EXACT(U145,'Validation Lists'!$F$3),EXACT(U145,'Validation Lists'!$F$4)))),AND(S145&lt;&gt;"",NOT(OR(EXACT(S145,'Validation Lists'!$G$2),EXACT(S145,'Validation Lists'!$G$3),EXACT(S145,'Validation Lists'!$G$4),EXACT(S145,'Validation Lists'!$G$5)))),AND(T145&lt;&gt;"",NOT(OR(EXACT(T145,'Validation Lists'!$H$2),EXACT(T145,'Validation Lists'!$H$3),EXACT(T145,'Validation Lists'!$H$4)))),AND(R145&lt;&gt;"",NOT(OR(EXACT(R145,'Validation Lists'!$I$2),EXACT(R145,'Validation Lists'!$I$3),EXACT(R145,'Validation Lists'!$I$4),EXACT(R145,'Validation Lists'!$I$5)))),AND(V145&lt;&gt;"",NOT(OR(EXACT(V145,'Validation Lists'!$J$2),EXACT(V145,'Validation Lists'!$J$3),EXACT(V145,'Validation Lists'!$J$4),EXACT(V145,'Validation Lists'!$J$5),EXACT(V145,'Validation Lists'!$J$6)))),AND(W145&lt;&gt;"",NOT(OR(EXACT(W145,'Validation Lists'!$K$2),EXACT(W145,'Validation Lists'!$K$3),EXACT(W145,'Validation Lists'!$K$4),EXACT(W145,'Validation Lists'!$K$5)))),AND(X145&lt;&gt;"",NOT(OR(EXACT(X145,'Validation Lists'!$L$2),EXACT(X145,'Validation Lists'!$L$3),EXACT(X145,'Validation Lists'!$L$4),EXACT(X145,'Validation Lists'!$L$5)))),AND(Y145&lt;&gt;"",NOT(OR(EXACT(Y145,'Validation Lists'!$M$2),EXACT(Y145,'Validation Lists'!$M$3),EXACT(Y145,'Validation Lists'!$M$4),EXACT(Y145,'Validation Lists'!$M$5))))),"No condition",IF(OR(B145="",C145="",D145="",M145="",N145="",O145="",I145="",U145="",S145="",T145="",R145="",V145="",W145="",X145="",Y145=""),"",IF(R145="No","Limited / weak",IF(R145="Unknown","Missing",IF(W145="Material contradiction unresolved","Contradictory",IF(W145="Not checked","Missing",IF(OR(X145="Recoverable missing evidence",X145="Material evidence unavailable",X145="Unknown"),"Missing",IF(OR(N145="Unknown or unauthenticated",O145="Cannot reopen",N145="Partly identified",O145="Can reopen with limits",I145="Not available"),"Limited / weak",IF(U145="Historical but still relevant","Limited / weak",IF(U145="Stale or unknown","Stale",IF(S145="Unknown","Missing",IF(OR(S145="Partial match",S145="No match",T145="No",T145="Partly",R145="Partial",M145="Modelled estimate",V145="Single source only",V145="Same-origin / copy chain"),"Limited / weak",IF(V145="Unknown","Missing","Fit")))))))))))))</x:f>
      </x:c>
      <x:c r="AA145" s="39" t="str">
        <x:f>IF(OR(AND(D145&lt;&gt;"",NOT(OR(EXACT(D145,'Validation Lists'!$A$2),EXACT(D145,'Validation Lists'!$A$3),EXACT(D145,'Validation Lists'!$A$4)))),AND(M145&lt;&gt;"",NOT(OR(EXACT(M145,'Validation Lists'!$B$2),EXACT(M145,'Validation Lists'!$B$3),EXACT(M145,'Validation Lists'!$B$4),EXACT(M145,'Validation Lists'!$B$5)))),AND(N145&lt;&gt;"",NOT(OR(EXACT(N145,'Validation Lists'!$C$2),EXACT(N145,'Validation Lists'!$C$3),EXACT(N145,'Validation Lists'!$C$4)))),AND(O145&lt;&gt;"",NOT(OR(EXACT(O145,'Validation Lists'!$D$2),EXACT(O145,'Validation Lists'!$D$3),EXACT(O145,'Validation Lists'!$D$4)))),AND(I145&lt;&gt;"",NOT(OR(EXACT(I145,'Validation Lists'!$E$2),EXACT(I145,'Validation Lists'!$E$3),EXACT(I145,'Validation Lists'!$E$4)))),AND(U145&lt;&gt;"",NOT(OR(EXACT(U145,'Validation Lists'!$F$2),EXACT(U145,'Validation Lists'!$F$3),EXACT(U145,'Validation Lists'!$F$4)))),AND(S145&lt;&gt;"",NOT(OR(EXACT(S145,'Validation Lists'!$G$2),EXACT(S145,'Validation Lists'!$G$3),EXACT(S145,'Validation Lists'!$G$4),EXACT(S145,'Validation Lists'!$G$5)))),AND(T145&lt;&gt;"",NOT(OR(EXACT(T145,'Validation Lists'!$H$2),EXACT(T145,'Validation Lists'!$H$3),EXACT(T145,'Validation Lists'!$H$4)))),AND(R145&lt;&gt;"",NOT(OR(EXACT(R145,'Validation Lists'!$I$2),EXACT(R145,'Validation Lists'!$I$3),EXACT(R145,'Validation Lists'!$I$4),EXACT(R145,'Validation Lists'!$I$5)))),AND(V145&lt;&gt;"",NOT(OR(EXACT(V145,'Validation Lists'!$J$2),EXACT(V145,'Validation Lists'!$J$3),EXACT(V145,'Validation Lists'!$J$4),EXACT(V145,'Validation Lists'!$J$5),EXACT(V145,'Validation Lists'!$J$6)))),AND(W145&lt;&gt;"",NOT(OR(EXACT(W145,'Validation Lists'!$K$2),EXACT(W145,'Validation Lists'!$K$3),EXACT(W145,'Validation Lists'!$K$4),EXACT(W145,'Validation Lists'!$K$5)))),AND(X145&lt;&gt;"",NOT(OR(EXACT(X145,'Validation Lists'!$L$2),EXACT(X145,'Validation Lists'!$L$3),EXACT(X145,'Validation Lists'!$L$4),EXACT(X145,'Validation Lists'!$L$5)))),AND(Y145&lt;&gt;"",NOT(OR(EXACT(Y145,'Validation Lists'!$M$2),EXACT(Y145,'Validation Lists'!$M$3),EXACT(Y145,'Validation Lists'!$M$4),EXACT(Y145,'Validation Lists'!$M$5))))),"No status",IF(OR(B145="",C145="",D145="",M145="",N145="",O145="",I145="",U145="",S145="",T145="",R145="",V145="",W145="",X145="",Y145=""),"",IF(OR(R145="No",R145="Unknown",W145="Material contradiction unresolved",W145="Not checked",X145&lt;&gt;"None"),"Unresolved",IF(OR(N145="Unknown or unauthenticated",O145="Cannot reopen"),IF(AND(D145="Low",M145="Source-reported claim",R145="Yes"),"Supported","Unresolved"),IF(OR(N145="Partly identified",O145="Can reopen with limits",I145="Not available",U145="Historical but still relevant"),IF(OR(M145="Direct observation",AND(M145="Source-reported claim",R145="Yes")),"Supported","Inferred"),IF(U145="Stale or unknown",IF(D145="Low",IF(OR(M145="Direct observation",AND(M145="Source-reported claim",R145="Yes")),"Supported","Inferred"),"Unresolved"),IF(S145="Unknown","Unresolved",IF(S145="Partial match",IF(OR(M145="Direct observation",AND(M145="Source-reported claim",R145="Yes")),"Supported","Inferred"),IF(S145="No match",IF(D145="Low",IF(OR(M145="Direct observation",AND(M145="Source-reported claim",R145="Yes")),"Supported","Inferred"),"Unresolved"),IF(T145="No","Unresolved",IF(OR(T145="Partly",R145="Partial",M145="Modelled estimate"),"Inferred",IF(V145="Unknown","Unresolved",IF(OR(V145="Single source only",V145="Same-origin / copy chain"),IF(OR(M145="Direct observation",AND(M145="Source-reported claim",R145="Yes")),"Supported","Inferred"),"Supported")))))))))))))</x:f>
      </x:c>
      <x:c r="AB145" s="39" t="str">
        <x:f>IF(OR(AND(D145&lt;&gt;"",NOT(OR(EXACT(D145,'Validation Lists'!$A$2),EXACT(D145,'Validation Lists'!$A$3),EXACT(D145,'Validation Lists'!$A$4)))),AND(M145&lt;&gt;"",NOT(OR(EXACT(M145,'Validation Lists'!$B$2),EXACT(M145,'Validation Lists'!$B$3),EXACT(M145,'Validation Lists'!$B$4),EXACT(M145,'Validation Lists'!$B$5)))),AND(N145&lt;&gt;"",NOT(OR(EXACT(N145,'Validation Lists'!$C$2),EXACT(N145,'Validation Lists'!$C$3),EXACT(N145,'Validation Lists'!$C$4)))),AND(O145&lt;&gt;"",NOT(OR(EXACT(O145,'Validation Lists'!$D$2),EXACT(O145,'Validation Lists'!$D$3),EXACT(O145,'Validation Lists'!$D$4)))),AND(I145&lt;&gt;"",NOT(OR(EXACT(I145,'Validation Lists'!$E$2),EXACT(I145,'Validation Lists'!$E$3),EXACT(I145,'Validation Lists'!$E$4)))),AND(U145&lt;&gt;"",NOT(OR(EXACT(U145,'Validation Lists'!$F$2),EXACT(U145,'Validation Lists'!$F$3),EXACT(U145,'Validation Lists'!$F$4)))),AND(S145&lt;&gt;"",NOT(OR(EXACT(S145,'Validation Lists'!$G$2),EXACT(S145,'Validation Lists'!$G$3),EXACT(S145,'Validation Lists'!$G$4),EXACT(S145,'Validation Lists'!$G$5)))),AND(T145&lt;&gt;"",NOT(OR(EXACT(T145,'Validation Lists'!$H$2),EXACT(T145,'Validation Lists'!$H$3),EXACT(T145,'Validation Lists'!$H$4)))),AND(R145&lt;&gt;"",NOT(OR(EXACT(R145,'Validation Lists'!$I$2),EXACT(R145,'Validation Lists'!$I$3),EXACT(R145,'Validation Lists'!$I$4),EXACT(R145,'Validation Lists'!$I$5)))),AND(V145&lt;&gt;"",NOT(OR(EXACT(V145,'Validation Lists'!$J$2),EXACT(V145,'Validation Lists'!$J$3),EXACT(V145,'Validation Lists'!$J$4),EXACT(V145,'Validation Lists'!$J$5),EXACT(V145,'Validation Lists'!$J$6)))),AND(W145&lt;&gt;"",NOT(OR(EXACT(W145,'Validation Lists'!$K$2),EXACT(W145,'Validation Lists'!$K$3),EXACT(W145,'Validation Lists'!$K$4),EXACT(W145,'Validation Lists'!$K$5)))),AND(X145&lt;&gt;"",NOT(OR(EXACT(X145,'Validation Lists'!$L$2),EXACT(X145,'Validation Lists'!$L$3),EXACT(X145,'Validation Lists'!$L$4),EXACT(X145,'Validation Lists'!$L$5)))),AND(Y145&lt;&gt;"",NOT(OR(EXACT(Y145,'Validation Lists'!$M$2),EXACT(Y145,'Validation Lists'!$M$3),EXACT(Y145,'Validation Lists'!$M$4),EXACT(Y145,'Validation Lists'!$M$5))))),"Technical validation error — no outcome",IF(OR(B145="",C145="",D145="",M145="",N145="",O145="",I145="",U145="",S145="",T145="",R145="",V145="",W145="",X145="",Y145=""),"",IF(R145="No","Refuse claim",IF(R145="Unknown","Review required",IF(W145="Material contradiction unresolved",IF(AND(D145="Consequential",X145="Material evidence unavailable"),"Refuse claim","Review required"),IF(W145="Not checked","Review required",IF(OR(X145="Recoverable missing evidence",X145="Unknown"),"Review required",IF(X145="Material evidence unavailable",IF(OR(D145="Material",D145="Consequential"),"Refuse claim","Review required"),IF(OR(N145="Unknown or unauthenticated",O145="Cannot reopen"),IF(D145="Consequential","Refuse claim",IF(AND(D145="Low",M145="Source-reported claim",R145="Yes"),"Use with limits","Review required")),IF(OR(N145="Partly identified",O145="Can reopen with limits"),IF(D145="Low","Use with limits","Review required"),IF(I145="Not available",IF(D145="Low","Use with limits","Review required"),IF(U145="Historical but still relevant","Use with limits",IF(U145="Stale or unknown",IF(D145="Low","Use with limits","Review required"),IF(S145="Unknown","Review required",IF(S145="Partial match",IF(D145="Low","Use with limits","Review required"),IF(S145="No match",IF(D145="Low","Use with limits","Refuse claim"),IF(T145="No","Review required",IF(T145="Partly",IF(D145="Low","Use with limits","Review required"),IF(R145="Partial",IF(D145="Low","Use with limits","Review required"),IF(M145="Modelled estimate",IF(D145="Consequential","Review required","Use with limits"),IF(V145="Unknown","Review required",IF(OR(V145="Single source only",V145="Same-origin / copy chain"),IF(D145="Low","Use with limits","Review required"),IF(Y145="Does not materially change recommendation","No material change","Use")))))))))))))))))))))))</x:f>
      </x:c>
      <x:c r="AC145" s="30"/>
      <x:c r="AD145" s="30"/>
      <x:c r="AE145" s="30"/>
      <x:c r="AF145" s="30"/>
      <x:c r="AG145" s="30"/>
      <x:c r="AH145" s="30"/>
      <x:c r="AI145" s="30"/>
      <x:c r="AJ145" s="30"/>
      <x:c r="AK145" s="30"/>
      <x:c r="AL145" s="30"/>
      <x:c r="AM145" s="43" t="str">
        <x:v>This register governs permitted use from the recorded fields. It does not verify sources, measure reliability or prove commercial outcomes.</x:v>
      </x:c>
    </x:row>
    <x:row r="146">
      <x:c r="A146" s="30"/>
      <x:c r="B146" s="30"/>
      <x:c r="C146" s="30"/>
      <x:c r="D146" s="30"/>
      <x:c r="E146" s="30"/>
      <x:c r="F146" s="30"/>
      <x:c r="G146" s="30"/>
      <x:c r="H146" s="30"/>
      <x:c r="I146" s="30"/>
      <x:c r="J146" s="30"/>
      <x:c r="K146" s="30"/>
      <x:c r="L146" s="30"/>
      <x:c r="M146" s="30"/>
      <x:c r="N146" s="30"/>
      <x:c r="O146" s="30"/>
      <x:c r="P146" s="30"/>
      <x:c r="Q146" s="30"/>
      <x:c r="R146" s="30"/>
      <x:c r="S146" s="30"/>
      <x:c r="T146" s="30"/>
      <x:c r="U146" s="30"/>
      <x:c r="V146" s="30"/>
      <x:c r="W146" s="30"/>
      <x:c r="X146" s="30"/>
      <x:c r="Y146" s="30"/>
      <x:c r="Z146" s="39" t="str">
        <x:f>IF(OR(AND(D146&lt;&gt;"",NOT(OR(EXACT(D146,'Validation Lists'!$A$2),EXACT(D146,'Validation Lists'!$A$3),EXACT(D146,'Validation Lists'!$A$4)))),AND(M146&lt;&gt;"",NOT(OR(EXACT(M146,'Validation Lists'!$B$2),EXACT(M146,'Validation Lists'!$B$3),EXACT(M146,'Validation Lists'!$B$4),EXACT(M146,'Validation Lists'!$B$5)))),AND(N146&lt;&gt;"",NOT(OR(EXACT(N146,'Validation Lists'!$C$2),EXACT(N146,'Validation Lists'!$C$3),EXACT(N146,'Validation Lists'!$C$4)))),AND(O146&lt;&gt;"",NOT(OR(EXACT(O146,'Validation Lists'!$D$2),EXACT(O146,'Validation Lists'!$D$3),EXACT(O146,'Validation Lists'!$D$4)))),AND(I146&lt;&gt;"",NOT(OR(EXACT(I146,'Validation Lists'!$E$2),EXACT(I146,'Validation Lists'!$E$3),EXACT(I146,'Validation Lists'!$E$4)))),AND(U146&lt;&gt;"",NOT(OR(EXACT(U146,'Validation Lists'!$F$2),EXACT(U146,'Validation Lists'!$F$3),EXACT(U146,'Validation Lists'!$F$4)))),AND(S146&lt;&gt;"",NOT(OR(EXACT(S146,'Validation Lists'!$G$2),EXACT(S146,'Validation Lists'!$G$3),EXACT(S146,'Validation Lists'!$G$4),EXACT(S146,'Validation Lists'!$G$5)))),AND(T146&lt;&gt;"",NOT(OR(EXACT(T146,'Validation Lists'!$H$2),EXACT(T146,'Validation Lists'!$H$3),EXACT(T146,'Validation Lists'!$H$4)))),AND(R146&lt;&gt;"",NOT(OR(EXACT(R146,'Validation Lists'!$I$2),EXACT(R146,'Validation Lists'!$I$3),EXACT(R146,'Validation Lists'!$I$4),EXACT(R146,'Validation Lists'!$I$5)))),AND(V146&lt;&gt;"",NOT(OR(EXACT(V146,'Validation Lists'!$J$2),EXACT(V146,'Validation Lists'!$J$3),EXACT(V146,'Validation Lists'!$J$4),EXACT(V146,'Validation Lists'!$J$5),EXACT(V146,'Validation Lists'!$J$6)))),AND(W146&lt;&gt;"",NOT(OR(EXACT(W146,'Validation Lists'!$K$2),EXACT(W146,'Validation Lists'!$K$3),EXACT(W146,'Validation Lists'!$K$4),EXACT(W146,'Validation Lists'!$K$5)))),AND(X146&lt;&gt;"",NOT(OR(EXACT(X146,'Validation Lists'!$L$2),EXACT(X146,'Validation Lists'!$L$3),EXACT(X146,'Validation Lists'!$L$4),EXACT(X146,'Validation Lists'!$L$5)))),AND(Y146&lt;&gt;"",NOT(OR(EXACT(Y146,'Validation Lists'!$M$2),EXACT(Y146,'Validation Lists'!$M$3),EXACT(Y146,'Validation Lists'!$M$4),EXACT(Y146,'Validation Lists'!$M$5))))),"No condition",IF(OR(B146="",C146="",D146="",M146="",N146="",O146="",I146="",U146="",S146="",T146="",R146="",V146="",W146="",X146="",Y146=""),"",IF(R146="No","Limited / weak",IF(R146="Unknown","Missing",IF(W146="Material contradiction unresolved","Contradictory",IF(W146="Not checked","Missing",IF(OR(X146="Recoverable missing evidence",X146="Material evidence unavailable",X146="Unknown"),"Missing",IF(OR(N146="Unknown or unauthenticated",O146="Cannot reopen",N146="Partly identified",O146="Can reopen with limits",I146="Not available"),"Limited / weak",IF(U146="Historical but still relevant","Limited / weak",IF(U146="Stale or unknown","Stale",IF(S146="Unknown","Missing",IF(OR(S146="Partial match",S146="No match",T146="No",T146="Partly",R146="Partial",M146="Modelled estimate",V146="Single source only",V146="Same-origin / copy chain"),"Limited / weak",IF(V146="Unknown","Missing","Fit")))))))))))))</x:f>
      </x:c>
      <x:c r="AA146" s="39" t="str">
        <x:f>IF(OR(AND(D146&lt;&gt;"",NOT(OR(EXACT(D146,'Validation Lists'!$A$2),EXACT(D146,'Validation Lists'!$A$3),EXACT(D146,'Validation Lists'!$A$4)))),AND(M146&lt;&gt;"",NOT(OR(EXACT(M146,'Validation Lists'!$B$2),EXACT(M146,'Validation Lists'!$B$3),EXACT(M146,'Validation Lists'!$B$4),EXACT(M146,'Validation Lists'!$B$5)))),AND(N146&lt;&gt;"",NOT(OR(EXACT(N146,'Validation Lists'!$C$2),EXACT(N146,'Validation Lists'!$C$3),EXACT(N146,'Validation Lists'!$C$4)))),AND(O146&lt;&gt;"",NOT(OR(EXACT(O146,'Validation Lists'!$D$2),EXACT(O146,'Validation Lists'!$D$3),EXACT(O146,'Validation Lists'!$D$4)))),AND(I146&lt;&gt;"",NOT(OR(EXACT(I146,'Validation Lists'!$E$2),EXACT(I146,'Validation Lists'!$E$3),EXACT(I146,'Validation Lists'!$E$4)))),AND(U146&lt;&gt;"",NOT(OR(EXACT(U146,'Validation Lists'!$F$2),EXACT(U146,'Validation Lists'!$F$3),EXACT(U146,'Validation Lists'!$F$4)))),AND(S146&lt;&gt;"",NOT(OR(EXACT(S146,'Validation Lists'!$G$2),EXACT(S146,'Validation Lists'!$G$3),EXACT(S146,'Validation Lists'!$G$4),EXACT(S146,'Validation Lists'!$G$5)))),AND(T146&lt;&gt;"",NOT(OR(EXACT(T146,'Validation Lists'!$H$2),EXACT(T146,'Validation Lists'!$H$3),EXACT(T146,'Validation Lists'!$H$4)))),AND(R146&lt;&gt;"",NOT(OR(EXACT(R146,'Validation Lists'!$I$2),EXACT(R146,'Validation Lists'!$I$3),EXACT(R146,'Validation Lists'!$I$4),EXACT(R146,'Validation Lists'!$I$5)))),AND(V146&lt;&gt;"",NOT(OR(EXACT(V146,'Validation Lists'!$J$2),EXACT(V146,'Validation Lists'!$J$3),EXACT(V146,'Validation Lists'!$J$4),EXACT(V146,'Validation Lists'!$J$5),EXACT(V146,'Validation Lists'!$J$6)))),AND(W146&lt;&gt;"",NOT(OR(EXACT(W146,'Validation Lists'!$K$2),EXACT(W146,'Validation Lists'!$K$3),EXACT(W146,'Validation Lists'!$K$4),EXACT(W146,'Validation Lists'!$K$5)))),AND(X146&lt;&gt;"",NOT(OR(EXACT(X146,'Validation Lists'!$L$2),EXACT(X146,'Validation Lists'!$L$3),EXACT(X146,'Validation Lists'!$L$4),EXACT(X146,'Validation Lists'!$L$5)))),AND(Y146&lt;&gt;"",NOT(OR(EXACT(Y146,'Validation Lists'!$M$2),EXACT(Y146,'Validation Lists'!$M$3),EXACT(Y146,'Validation Lists'!$M$4),EXACT(Y146,'Validation Lists'!$M$5))))),"No status",IF(OR(B146="",C146="",D146="",M146="",N146="",O146="",I146="",U146="",S146="",T146="",R146="",V146="",W146="",X146="",Y146=""),"",IF(OR(R146="No",R146="Unknown",W146="Material contradiction unresolved",W146="Not checked",X146&lt;&gt;"None"),"Unresolved",IF(OR(N146="Unknown or unauthenticated",O146="Cannot reopen"),IF(AND(D146="Low",M146="Source-reported claim",R146="Yes"),"Supported","Unresolved"),IF(OR(N146="Partly identified",O146="Can reopen with limits",I146="Not available",U146="Historical but still relevant"),IF(OR(M146="Direct observation",AND(M146="Source-reported claim",R146="Yes")),"Supported","Inferred"),IF(U146="Stale or unknown",IF(D146="Low",IF(OR(M146="Direct observation",AND(M146="Source-reported claim",R146="Yes")),"Supported","Inferred"),"Unresolved"),IF(S146="Unknown","Unresolved",IF(S146="Partial match",IF(OR(M146="Direct observation",AND(M146="Source-reported claim",R146="Yes")),"Supported","Inferred"),IF(S146="No match",IF(D146="Low",IF(OR(M146="Direct observation",AND(M146="Source-reported claim",R146="Yes")),"Supported","Inferred"),"Unresolved"),IF(T146="No","Unresolved",IF(OR(T146="Partly",R146="Partial",M146="Modelled estimate"),"Inferred",IF(V146="Unknown","Unresolved",IF(OR(V146="Single source only",V146="Same-origin / copy chain"),IF(OR(M146="Direct observation",AND(M146="Source-reported claim",R146="Yes")),"Supported","Inferred"),"Supported")))))))))))))</x:f>
      </x:c>
      <x:c r="AB146" s="39" t="str">
        <x:f>IF(OR(AND(D146&lt;&gt;"",NOT(OR(EXACT(D146,'Validation Lists'!$A$2),EXACT(D146,'Validation Lists'!$A$3),EXACT(D146,'Validation Lists'!$A$4)))),AND(M146&lt;&gt;"",NOT(OR(EXACT(M146,'Validation Lists'!$B$2),EXACT(M146,'Validation Lists'!$B$3),EXACT(M146,'Validation Lists'!$B$4),EXACT(M146,'Validation Lists'!$B$5)))),AND(N146&lt;&gt;"",NOT(OR(EXACT(N146,'Validation Lists'!$C$2),EXACT(N146,'Validation Lists'!$C$3),EXACT(N146,'Validation Lists'!$C$4)))),AND(O146&lt;&gt;"",NOT(OR(EXACT(O146,'Validation Lists'!$D$2),EXACT(O146,'Validation Lists'!$D$3),EXACT(O146,'Validation Lists'!$D$4)))),AND(I146&lt;&gt;"",NOT(OR(EXACT(I146,'Validation Lists'!$E$2),EXACT(I146,'Validation Lists'!$E$3),EXACT(I146,'Validation Lists'!$E$4)))),AND(U146&lt;&gt;"",NOT(OR(EXACT(U146,'Validation Lists'!$F$2),EXACT(U146,'Validation Lists'!$F$3),EXACT(U146,'Validation Lists'!$F$4)))),AND(S146&lt;&gt;"",NOT(OR(EXACT(S146,'Validation Lists'!$G$2),EXACT(S146,'Validation Lists'!$G$3),EXACT(S146,'Validation Lists'!$G$4),EXACT(S146,'Validation Lists'!$G$5)))),AND(T146&lt;&gt;"",NOT(OR(EXACT(T146,'Validation Lists'!$H$2),EXACT(T146,'Validation Lists'!$H$3),EXACT(T146,'Validation Lists'!$H$4)))),AND(R146&lt;&gt;"",NOT(OR(EXACT(R146,'Validation Lists'!$I$2),EXACT(R146,'Validation Lists'!$I$3),EXACT(R146,'Validation Lists'!$I$4),EXACT(R146,'Validation Lists'!$I$5)))),AND(V146&lt;&gt;"",NOT(OR(EXACT(V146,'Validation Lists'!$J$2),EXACT(V146,'Validation Lists'!$J$3),EXACT(V146,'Validation Lists'!$J$4),EXACT(V146,'Validation Lists'!$J$5),EXACT(V146,'Validation Lists'!$J$6)))),AND(W146&lt;&gt;"",NOT(OR(EXACT(W146,'Validation Lists'!$K$2),EXACT(W146,'Validation Lists'!$K$3),EXACT(W146,'Validation Lists'!$K$4),EXACT(W146,'Validation Lists'!$K$5)))),AND(X146&lt;&gt;"",NOT(OR(EXACT(X146,'Validation Lists'!$L$2),EXACT(X146,'Validation Lists'!$L$3),EXACT(X146,'Validation Lists'!$L$4),EXACT(X146,'Validation Lists'!$L$5)))),AND(Y146&lt;&gt;"",NOT(OR(EXACT(Y146,'Validation Lists'!$M$2),EXACT(Y146,'Validation Lists'!$M$3),EXACT(Y146,'Validation Lists'!$M$4),EXACT(Y146,'Validation Lists'!$M$5))))),"Technical validation error — no outcome",IF(OR(B146="",C146="",D146="",M146="",N146="",O146="",I146="",U146="",S146="",T146="",R146="",V146="",W146="",X146="",Y146=""),"",IF(R146="No","Refuse claim",IF(R146="Unknown","Review required",IF(W146="Material contradiction unresolved",IF(AND(D146="Consequential",X146="Material evidence unavailable"),"Refuse claim","Review required"),IF(W146="Not checked","Review required",IF(OR(X146="Recoverable missing evidence",X146="Unknown"),"Review required",IF(X146="Material evidence unavailable",IF(OR(D146="Material",D146="Consequential"),"Refuse claim","Review required"),IF(OR(N146="Unknown or unauthenticated",O146="Cannot reopen"),IF(D146="Consequential","Refuse claim",IF(AND(D146="Low",M146="Source-reported claim",R146="Yes"),"Use with limits","Review required")),IF(OR(N146="Partly identified",O146="Can reopen with limits"),IF(D146="Low","Use with limits","Review required"),IF(I146="Not available",IF(D146="Low","Use with limits","Review required"),IF(U146="Historical but still relevant","Use with limits",IF(U146="Stale or unknown",IF(D146="Low","Use with limits","Review required"),IF(S146="Unknown","Review required",IF(S146="Partial match",IF(D146="Low","Use with limits","Review required"),IF(S146="No match",IF(D146="Low","Use with limits","Refuse claim"),IF(T146="No","Review required",IF(T146="Partly",IF(D146="Low","Use with limits","Review required"),IF(R146="Partial",IF(D146="Low","Use with limits","Review required"),IF(M146="Modelled estimate",IF(D146="Consequential","Review required","Use with limits"),IF(V146="Unknown","Review required",IF(OR(V146="Single source only",V146="Same-origin / copy chain"),IF(D146="Low","Use with limits","Review required"),IF(Y146="Does not materially change recommendation","No material change","Use")))))))))))))))))))))))</x:f>
      </x:c>
      <x:c r="AC146" s="30"/>
      <x:c r="AD146" s="30"/>
      <x:c r="AE146" s="30"/>
      <x:c r="AF146" s="30"/>
      <x:c r="AG146" s="30"/>
      <x:c r="AH146" s="30"/>
      <x:c r="AI146" s="30"/>
      <x:c r="AJ146" s="30"/>
      <x:c r="AK146" s="30"/>
      <x:c r="AL146" s="30"/>
      <x:c r="AM146" s="43" t="str">
        <x:v>This register governs permitted use from the recorded fields. It does not verify sources, measure reliability or prove commercial outcomes.</x:v>
      </x:c>
    </x:row>
    <x:row r="147">
      <x:c r="A147" s="30"/>
      <x:c r="B147" s="30"/>
      <x:c r="C147" s="30"/>
      <x:c r="D147" s="30"/>
      <x:c r="E147" s="30"/>
      <x:c r="F147" s="30"/>
      <x:c r="G147" s="30"/>
      <x:c r="H147" s="30"/>
      <x:c r="I147" s="30"/>
      <x:c r="J147" s="30"/>
      <x:c r="K147" s="30"/>
      <x:c r="L147" s="30"/>
      <x:c r="M147" s="30"/>
      <x:c r="N147" s="30"/>
      <x:c r="O147" s="30"/>
      <x:c r="P147" s="30"/>
      <x:c r="Q147" s="30"/>
      <x:c r="R147" s="30"/>
      <x:c r="S147" s="30"/>
      <x:c r="T147" s="30"/>
      <x:c r="U147" s="30"/>
      <x:c r="V147" s="30"/>
      <x:c r="W147" s="30"/>
      <x:c r="X147" s="30"/>
      <x:c r="Y147" s="30"/>
      <x:c r="Z147" s="39" t="str">
        <x:f>IF(OR(AND(D147&lt;&gt;"",NOT(OR(EXACT(D147,'Validation Lists'!$A$2),EXACT(D147,'Validation Lists'!$A$3),EXACT(D147,'Validation Lists'!$A$4)))),AND(M147&lt;&gt;"",NOT(OR(EXACT(M147,'Validation Lists'!$B$2),EXACT(M147,'Validation Lists'!$B$3),EXACT(M147,'Validation Lists'!$B$4),EXACT(M147,'Validation Lists'!$B$5)))),AND(N147&lt;&gt;"",NOT(OR(EXACT(N147,'Validation Lists'!$C$2),EXACT(N147,'Validation Lists'!$C$3),EXACT(N147,'Validation Lists'!$C$4)))),AND(O147&lt;&gt;"",NOT(OR(EXACT(O147,'Validation Lists'!$D$2),EXACT(O147,'Validation Lists'!$D$3),EXACT(O147,'Validation Lists'!$D$4)))),AND(I147&lt;&gt;"",NOT(OR(EXACT(I147,'Validation Lists'!$E$2),EXACT(I147,'Validation Lists'!$E$3),EXACT(I147,'Validation Lists'!$E$4)))),AND(U147&lt;&gt;"",NOT(OR(EXACT(U147,'Validation Lists'!$F$2),EXACT(U147,'Validation Lists'!$F$3),EXACT(U147,'Validation Lists'!$F$4)))),AND(S147&lt;&gt;"",NOT(OR(EXACT(S147,'Validation Lists'!$G$2),EXACT(S147,'Validation Lists'!$G$3),EXACT(S147,'Validation Lists'!$G$4),EXACT(S147,'Validation Lists'!$G$5)))),AND(T147&lt;&gt;"",NOT(OR(EXACT(T147,'Validation Lists'!$H$2),EXACT(T147,'Validation Lists'!$H$3),EXACT(T147,'Validation Lists'!$H$4)))),AND(R147&lt;&gt;"",NOT(OR(EXACT(R147,'Validation Lists'!$I$2),EXACT(R147,'Validation Lists'!$I$3),EXACT(R147,'Validation Lists'!$I$4),EXACT(R147,'Validation Lists'!$I$5)))),AND(V147&lt;&gt;"",NOT(OR(EXACT(V147,'Validation Lists'!$J$2),EXACT(V147,'Validation Lists'!$J$3),EXACT(V147,'Validation Lists'!$J$4),EXACT(V147,'Validation Lists'!$J$5),EXACT(V147,'Validation Lists'!$J$6)))),AND(W147&lt;&gt;"",NOT(OR(EXACT(W147,'Validation Lists'!$K$2),EXACT(W147,'Validation Lists'!$K$3),EXACT(W147,'Validation Lists'!$K$4),EXACT(W147,'Validation Lists'!$K$5)))),AND(X147&lt;&gt;"",NOT(OR(EXACT(X147,'Validation Lists'!$L$2),EXACT(X147,'Validation Lists'!$L$3),EXACT(X147,'Validation Lists'!$L$4),EXACT(X147,'Validation Lists'!$L$5)))),AND(Y147&lt;&gt;"",NOT(OR(EXACT(Y147,'Validation Lists'!$M$2),EXACT(Y147,'Validation Lists'!$M$3),EXACT(Y147,'Validation Lists'!$M$4),EXACT(Y147,'Validation Lists'!$M$5))))),"No condition",IF(OR(B147="",C147="",D147="",M147="",N147="",O147="",I147="",U147="",S147="",T147="",R147="",V147="",W147="",X147="",Y147=""),"",IF(R147="No","Limited / weak",IF(R147="Unknown","Missing",IF(W147="Material contradiction unresolved","Contradictory",IF(W147="Not checked","Missing",IF(OR(X147="Recoverable missing evidence",X147="Material evidence unavailable",X147="Unknown"),"Missing",IF(OR(N147="Unknown or unauthenticated",O147="Cannot reopen",N147="Partly identified",O147="Can reopen with limits",I147="Not available"),"Limited / weak",IF(U147="Historical but still relevant","Limited / weak",IF(U147="Stale or unknown","Stale",IF(S147="Unknown","Missing",IF(OR(S147="Partial match",S147="No match",T147="No",T147="Partly",R147="Partial",M147="Modelled estimate",V147="Single source only",V147="Same-origin / copy chain"),"Limited / weak",IF(V147="Unknown","Missing","Fit")))))))))))))</x:f>
      </x:c>
      <x:c r="AA147" s="39" t="str">
        <x:f>IF(OR(AND(D147&lt;&gt;"",NOT(OR(EXACT(D147,'Validation Lists'!$A$2),EXACT(D147,'Validation Lists'!$A$3),EXACT(D147,'Validation Lists'!$A$4)))),AND(M147&lt;&gt;"",NOT(OR(EXACT(M147,'Validation Lists'!$B$2),EXACT(M147,'Validation Lists'!$B$3),EXACT(M147,'Validation Lists'!$B$4),EXACT(M147,'Validation Lists'!$B$5)))),AND(N147&lt;&gt;"",NOT(OR(EXACT(N147,'Validation Lists'!$C$2),EXACT(N147,'Validation Lists'!$C$3),EXACT(N147,'Validation Lists'!$C$4)))),AND(O147&lt;&gt;"",NOT(OR(EXACT(O147,'Validation Lists'!$D$2),EXACT(O147,'Validation Lists'!$D$3),EXACT(O147,'Validation Lists'!$D$4)))),AND(I147&lt;&gt;"",NOT(OR(EXACT(I147,'Validation Lists'!$E$2),EXACT(I147,'Validation Lists'!$E$3),EXACT(I147,'Validation Lists'!$E$4)))),AND(U147&lt;&gt;"",NOT(OR(EXACT(U147,'Validation Lists'!$F$2),EXACT(U147,'Validation Lists'!$F$3),EXACT(U147,'Validation Lists'!$F$4)))),AND(S147&lt;&gt;"",NOT(OR(EXACT(S147,'Validation Lists'!$G$2),EXACT(S147,'Validation Lists'!$G$3),EXACT(S147,'Validation Lists'!$G$4),EXACT(S147,'Validation Lists'!$G$5)))),AND(T147&lt;&gt;"",NOT(OR(EXACT(T147,'Validation Lists'!$H$2),EXACT(T147,'Validation Lists'!$H$3),EXACT(T147,'Validation Lists'!$H$4)))),AND(R147&lt;&gt;"",NOT(OR(EXACT(R147,'Validation Lists'!$I$2),EXACT(R147,'Validation Lists'!$I$3),EXACT(R147,'Validation Lists'!$I$4),EXACT(R147,'Validation Lists'!$I$5)))),AND(V147&lt;&gt;"",NOT(OR(EXACT(V147,'Validation Lists'!$J$2),EXACT(V147,'Validation Lists'!$J$3),EXACT(V147,'Validation Lists'!$J$4),EXACT(V147,'Validation Lists'!$J$5),EXACT(V147,'Validation Lists'!$J$6)))),AND(W147&lt;&gt;"",NOT(OR(EXACT(W147,'Validation Lists'!$K$2),EXACT(W147,'Validation Lists'!$K$3),EXACT(W147,'Validation Lists'!$K$4),EXACT(W147,'Validation Lists'!$K$5)))),AND(X147&lt;&gt;"",NOT(OR(EXACT(X147,'Validation Lists'!$L$2),EXACT(X147,'Validation Lists'!$L$3),EXACT(X147,'Validation Lists'!$L$4),EXACT(X147,'Validation Lists'!$L$5)))),AND(Y147&lt;&gt;"",NOT(OR(EXACT(Y147,'Validation Lists'!$M$2),EXACT(Y147,'Validation Lists'!$M$3),EXACT(Y147,'Validation Lists'!$M$4),EXACT(Y147,'Validation Lists'!$M$5))))),"No status",IF(OR(B147="",C147="",D147="",M147="",N147="",O147="",I147="",U147="",S147="",T147="",R147="",V147="",W147="",X147="",Y147=""),"",IF(OR(R147="No",R147="Unknown",W147="Material contradiction unresolved",W147="Not checked",X147&lt;&gt;"None"),"Unresolved",IF(OR(N147="Unknown or unauthenticated",O147="Cannot reopen"),IF(AND(D147="Low",M147="Source-reported claim",R147="Yes"),"Supported","Unresolved"),IF(OR(N147="Partly identified",O147="Can reopen with limits",I147="Not available",U147="Historical but still relevant"),IF(OR(M147="Direct observation",AND(M147="Source-reported claim",R147="Yes")),"Supported","Inferred"),IF(U147="Stale or unknown",IF(D147="Low",IF(OR(M147="Direct observation",AND(M147="Source-reported claim",R147="Yes")),"Supported","Inferred"),"Unresolved"),IF(S147="Unknown","Unresolved",IF(S147="Partial match",IF(OR(M147="Direct observation",AND(M147="Source-reported claim",R147="Yes")),"Supported","Inferred"),IF(S147="No match",IF(D147="Low",IF(OR(M147="Direct observation",AND(M147="Source-reported claim",R147="Yes")),"Supported","Inferred"),"Unresolved"),IF(T147="No","Unresolved",IF(OR(T147="Partly",R147="Partial",M147="Modelled estimate"),"Inferred",IF(V147="Unknown","Unresolved",IF(OR(V147="Single source only",V147="Same-origin / copy chain"),IF(OR(M147="Direct observation",AND(M147="Source-reported claim",R147="Yes")),"Supported","Inferred"),"Supported")))))))))))))</x:f>
      </x:c>
      <x:c r="AB147" s="39" t="str">
        <x:f>IF(OR(AND(D147&lt;&gt;"",NOT(OR(EXACT(D147,'Validation Lists'!$A$2),EXACT(D147,'Validation Lists'!$A$3),EXACT(D147,'Validation Lists'!$A$4)))),AND(M147&lt;&gt;"",NOT(OR(EXACT(M147,'Validation Lists'!$B$2),EXACT(M147,'Validation Lists'!$B$3),EXACT(M147,'Validation Lists'!$B$4),EXACT(M147,'Validation Lists'!$B$5)))),AND(N147&lt;&gt;"",NOT(OR(EXACT(N147,'Validation Lists'!$C$2),EXACT(N147,'Validation Lists'!$C$3),EXACT(N147,'Validation Lists'!$C$4)))),AND(O147&lt;&gt;"",NOT(OR(EXACT(O147,'Validation Lists'!$D$2),EXACT(O147,'Validation Lists'!$D$3),EXACT(O147,'Validation Lists'!$D$4)))),AND(I147&lt;&gt;"",NOT(OR(EXACT(I147,'Validation Lists'!$E$2),EXACT(I147,'Validation Lists'!$E$3),EXACT(I147,'Validation Lists'!$E$4)))),AND(U147&lt;&gt;"",NOT(OR(EXACT(U147,'Validation Lists'!$F$2),EXACT(U147,'Validation Lists'!$F$3),EXACT(U147,'Validation Lists'!$F$4)))),AND(S147&lt;&gt;"",NOT(OR(EXACT(S147,'Validation Lists'!$G$2),EXACT(S147,'Validation Lists'!$G$3),EXACT(S147,'Validation Lists'!$G$4),EXACT(S147,'Validation Lists'!$G$5)))),AND(T147&lt;&gt;"",NOT(OR(EXACT(T147,'Validation Lists'!$H$2),EXACT(T147,'Validation Lists'!$H$3),EXACT(T147,'Validation Lists'!$H$4)))),AND(R147&lt;&gt;"",NOT(OR(EXACT(R147,'Validation Lists'!$I$2),EXACT(R147,'Validation Lists'!$I$3),EXACT(R147,'Validation Lists'!$I$4),EXACT(R147,'Validation Lists'!$I$5)))),AND(V147&lt;&gt;"",NOT(OR(EXACT(V147,'Validation Lists'!$J$2),EXACT(V147,'Validation Lists'!$J$3),EXACT(V147,'Validation Lists'!$J$4),EXACT(V147,'Validation Lists'!$J$5),EXACT(V147,'Validation Lists'!$J$6)))),AND(W147&lt;&gt;"",NOT(OR(EXACT(W147,'Validation Lists'!$K$2),EXACT(W147,'Validation Lists'!$K$3),EXACT(W147,'Validation Lists'!$K$4),EXACT(W147,'Validation Lists'!$K$5)))),AND(X147&lt;&gt;"",NOT(OR(EXACT(X147,'Validation Lists'!$L$2),EXACT(X147,'Validation Lists'!$L$3),EXACT(X147,'Validation Lists'!$L$4),EXACT(X147,'Validation Lists'!$L$5)))),AND(Y147&lt;&gt;"",NOT(OR(EXACT(Y147,'Validation Lists'!$M$2),EXACT(Y147,'Validation Lists'!$M$3),EXACT(Y147,'Validation Lists'!$M$4),EXACT(Y147,'Validation Lists'!$M$5))))),"Technical validation error — no outcome",IF(OR(B147="",C147="",D147="",M147="",N147="",O147="",I147="",U147="",S147="",T147="",R147="",V147="",W147="",X147="",Y147=""),"",IF(R147="No","Refuse claim",IF(R147="Unknown","Review required",IF(W147="Material contradiction unresolved",IF(AND(D147="Consequential",X147="Material evidence unavailable"),"Refuse claim","Review required"),IF(W147="Not checked","Review required",IF(OR(X147="Recoverable missing evidence",X147="Unknown"),"Review required",IF(X147="Material evidence unavailable",IF(OR(D147="Material",D147="Consequential"),"Refuse claim","Review required"),IF(OR(N147="Unknown or unauthenticated",O147="Cannot reopen"),IF(D147="Consequential","Refuse claim",IF(AND(D147="Low",M147="Source-reported claim",R147="Yes"),"Use with limits","Review required")),IF(OR(N147="Partly identified",O147="Can reopen with limits"),IF(D147="Low","Use with limits","Review required"),IF(I147="Not available",IF(D147="Low","Use with limits","Review required"),IF(U147="Historical but still relevant","Use with limits",IF(U147="Stale or unknown",IF(D147="Low","Use with limits","Review required"),IF(S147="Unknown","Review required",IF(S147="Partial match",IF(D147="Low","Use with limits","Review required"),IF(S147="No match",IF(D147="Low","Use with limits","Refuse claim"),IF(T147="No","Review required",IF(T147="Partly",IF(D147="Low","Use with limits","Review required"),IF(R147="Partial",IF(D147="Low","Use with limits","Review required"),IF(M147="Modelled estimate",IF(D147="Consequential","Review required","Use with limits"),IF(V147="Unknown","Review required",IF(OR(V147="Single source only",V147="Same-origin / copy chain"),IF(D147="Low","Use with limits","Review required"),IF(Y147="Does not materially change recommendation","No material change","Use")))))))))))))))))))))))</x:f>
      </x:c>
      <x:c r="AC147" s="30"/>
      <x:c r="AD147" s="30"/>
      <x:c r="AE147" s="30"/>
      <x:c r="AF147" s="30"/>
      <x:c r="AG147" s="30"/>
      <x:c r="AH147" s="30"/>
      <x:c r="AI147" s="30"/>
      <x:c r="AJ147" s="30"/>
      <x:c r="AK147" s="30"/>
      <x:c r="AL147" s="30"/>
      <x:c r="AM147" s="43" t="str">
        <x:v>This register governs permitted use from the recorded fields. It does not verify sources, measure reliability or prove commercial outcomes.</x:v>
      </x:c>
    </x:row>
    <x:row r="148">
      <x:c r="A148" s="30"/>
      <x:c r="B148" s="30"/>
      <x:c r="C148" s="30"/>
      <x:c r="D148" s="30"/>
      <x:c r="E148" s="30"/>
      <x:c r="F148" s="30"/>
      <x:c r="G148" s="30"/>
      <x:c r="H148" s="30"/>
      <x:c r="I148" s="30"/>
      <x:c r="J148" s="30"/>
      <x:c r="K148" s="30"/>
      <x:c r="L148" s="30"/>
      <x:c r="M148" s="30"/>
      <x:c r="N148" s="30"/>
      <x:c r="O148" s="30"/>
      <x:c r="P148" s="30"/>
      <x:c r="Q148" s="30"/>
      <x:c r="R148" s="30"/>
      <x:c r="S148" s="30"/>
      <x:c r="T148" s="30"/>
      <x:c r="U148" s="30"/>
      <x:c r="V148" s="30"/>
      <x:c r="W148" s="30"/>
      <x:c r="X148" s="30"/>
      <x:c r="Y148" s="30"/>
      <x:c r="Z148" s="39" t="str">
        <x:f>IF(OR(AND(D148&lt;&gt;"",NOT(OR(EXACT(D148,'Validation Lists'!$A$2),EXACT(D148,'Validation Lists'!$A$3),EXACT(D148,'Validation Lists'!$A$4)))),AND(M148&lt;&gt;"",NOT(OR(EXACT(M148,'Validation Lists'!$B$2),EXACT(M148,'Validation Lists'!$B$3),EXACT(M148,'Validation Lists'!$B$4),EXACT(M148,'Validation Lists'!$B$5)))),AND(N148&lt;&gt;"",NOT(OR(EXACT(N148,'Validation Lists'!$C$2),EXACT(N148,'Validation Lists'!$C$3),EXACT(N148,'Validation Lists'!$C$4)))),AND(O148&lt;&gt;"",NOT(OR(EXACT(O148,'Validation Lists'!$D$2),EXACT(O148,'Validation Lists'!$D$3),EXACT(O148,'Validation Lists'!$D$4)))),AND(I148&lt;&gt;"",NOT(OR(EXACT(I148,'Validation Lists'!$E$2),EXACT(I148,'Validation Lists'!$E$3),EXACT(I148,'Validation Lists'!$E$4)))),AND(U148&lt;&gt;"",NOT(OR(EXACT(U148,'Validation Lists'!$F$2),EXACT(U148,'Validation Lists'!$F$3),EXACT(U148,'Validation Lists'!$F$4)))),AND(S148&lt;&gt;"",NOT(OR(EXACT(S148,'Validation Lists'!$G$2),EXACT(S148,'Validation Lists'!$G$3),EXACT(S148,'Validation Lists'!$G$4),EXACT(S148,'Validation Lists'!$G$5)))),AND(T148&lt;&gt;"",NOT(OR(EXACT(T148,'Validation Lists'!$H$2),EXACT(T148,'Validation Lists'!$H$3),EXACT(T148,'Validation Lists'!$H$4)))),AND(R148&lt;&gt;"",NOT(OR(EXACT(R148,'Validation Lists'!$I$2),EXACT(R148,'Validation Lists'!$I$3),EXACT(R148,'Validation Lists'!$I$4),EXACT(R148,'Validation Lists'!$I$5)))),AND(V148&lt;&gt;"",NOT(OR(EXACT(V148,'Validation Lists'!$J$2),EXACT(V148,'Validation Lists'!$J$3),EXACT(V148,'Validation Lists'!$J$4),EXACT(V148,'Validation Lists'!$J$5),EXACT(V148,'Validation Lists'!$J$6)))),AND(W148&lt;&gt;"",NOT(OR(EXACT(W148,'Validation Lists'!$K$2),EXACT(W148,'Validation Lists'!$K$3),EXACT(W148,'Validation Lists'!$K$4),EXACT(W148,'Validation Lists'!$K$5)))),AND(X148&lt;&gt;"",NOT(OR(EXACT(X148,'Validation Lists'!$L$2),EXACT(X148,'Validation Lists'!$L$3),EXACT(X148,'Validation Lists'!$L$4),EXACT(X148,'Validation Lists'!$L$5)))),AND(Y148&lt;&gt;"",NOT(OR(EXACT(Y148,'Validation Lists'!$M$2),EXACT(Y148,'Validation Lists'!$M$3),EXACT(Y148,'Validation Lists'!$M$4),EXACT(Y148,'Validation Lists'!$M$5))))),"No condition",IF(OR(B148="",C148="",D148="",M148="",N148="",O148="",I148="",U148="",S148="",T148="",R148="",V148="",W148="",X148="",Y148=""),"",IF(R148="No","Limited / weak",IF(R148="Unknown","Missing",IF(W148="Material contradiction unresolved","Contradictory",IF(W148="Not checked","Missing",IF(OR(X148="Recoverable missing evidence",X148="Material evidence unavailable",X148="Unknown"),"Missing",IF(OR(N148="Unknown or unauthenticated",O148="Cannot reopen",N148="Partly identified",O148="Can reopen with limits",I148="Not available"),"Limited / weak",IF(U148="Historical but still relevant","Limited / weak",IF(U148="Stale or unknown","Stale",IF(S148="Unknown","Missing",IF(OR(S148="Partial match",S148="No match",T148="No",T148="Partly",R148="Partial",M148="Modelled estimate",V148="Single source only",V148="Same-origin / copy chain"),"Limited / weak",IF(V148="Unknown","Missing","Fit")))))))))))))</x:f>
      </x:c>
      <x:c r="AA148" s="39" t="str">
        <x:f>IF(OR(AND(D148&lt;&gt;"",NOT(OR(EXACT(D148,'Validation Lists'!$A$2),EXACT(D148,'Validation Lists'!$A$3),EXACT(D148,'Validation Lists'!$A$4)))),AND(M148&lt;&gt;"",NOT(OR(EXACT(M148,'Validation Lists'!$B$2),EXACT(M148,'Validation Lists'!$B$3),EXACT(M148,'Validation Lists'!$B$4),EXACT(M148,'Validation Lists'!$B$5)))),AND(N148&lt;&gt;"",NOT(OR(EXACT(N148,'Validation Lists'!$C$2),EXACT(N148,'Validation Lists'!$C$3),EXACT(N148,'Validation Lists'!$C$4)))),AND(O148&lt;&gt;"",NOT(OR(EXACT(O148,'Validation Lists'!$D$2),EXACT(O148,'Validation Lists'!$D$3),EXACT(O148,'Validation Lists'!$D$4)))),AND(I148&lt;&gt;"",NOT(OR(EXACT(I148,'Validation Lists'!$E$2),EXACT(I148,'Validation Lists'!$E$3),EXACT(I148,'Validation Lists'!$E$4)))),AND(U148&lt;&gt;"",NOT(OR(EXACT(U148,'Validation Lists'!$F$2),EXACT(U148,'Validation Lists'!$F$3),EXACT(U148,'Validation Lists'!$F$4)))),AND(S148&lt;&gt;"",NOT(OR(EXACT(S148,'Validation Lists'!$G$2),EXACT(S148,'Validation Lists'!$G$3),EXACT(S148,'Validation Lists'!$G$4),EXACT(S148,'Validation Lists'!$G$5)))),AND(T148&lt;&gt;"",NOT(OR(EXACT(T148,'Validation Lists'!$H$2),EXACT(T148,'Validation Lists'!$H$3),EXACT(T148,'Validation Lists'!$H$4)))),AND(R148&lt;&gt;"",NOT(OR(EXACT(R148,'Validation Lists'!$I$2),EXACT(R148,'Validation Lists'!$I$3),EXACT(R148,'Validation Lists'!$I$4),EXACT(R148,'Validation Lists'!$I$5)))),AND(V148&lt;&gt;"",NOT(OR(EXACT(V148,'Validation Lists'!$J$2),EXACT(V148,'Validation Lists'!$J$3),EXACT(V148,'Validation Lists'!$J$4),EXACT(V148,'Validation Lists'!$J$5),EXACT(V148,'Validation Lists'!$J$6)))),AND(W148&lt;&gt;"",NOT(OR(EXACT(W148,'Validation Lists'!$K$2),EXACT(W148,'Validation Lists'!$K$3),EXACT(W148,'Validation Lists'!$K$4),EXACT(W148,'Validation Lists'!$K$5)))),AND(X148&lt;&gt;"",NOT(OR(EXACT(X148,'Validation Lists'!$L$2),EXACT(X148,'Validation Lists'!$L$3),EXACT(X148,'Validation Lists'!$L$4),EXACT(X148,'Validation Lists'!$L$5)))),AND(Y148&lt;&gt;"",NOT(OR(EXACT(Y148,'Validation Lists'!$M$2),EXACT(Y148,'Validation Lists'!$M$3),EXACT(Y148,'Validation Lists'!$M$4),EXACT(Y148,'Validation Lists'!$M$5))))),"No status",IF(OR(B148="",C148="",D148="",M148="",N148="",O148="",I148="",U148="",S148="",T148="",R148="",V148="",W148="",X148="",Y148=""),"",IF(OR(R148="No",R148="Unknown",W148="Material contradiction unresolved",W148="Not checked",X148&lt;&gt;"None"),"Unresolved",IF(OR(N148="Unknown or unauthenticated",O148="Cannot reopen"),IF(AND(D148="Low",M148="Source-reported claim",R148="Yes"),"Supported","Unresolved"),IF(OR(N148="Partly identified",O148="Can reopen with limits",I148="Not available",U148="Historical but still relevant"),IF(OR(M148="Direct observation",AND(M148="Source-reported claim",R148="Yes")),"Supported","Inferred"),IF(U148="Stale or unknown",IF(D148="Low",IF(OR(M148="Direct observation",AND(M148="Source-reported claim",R148="Yes")),"Supported","Inferred"),"Unresolved"),IF(S148="Unknown","Unresolved",IF(S148="Partial match",IF(OR(M148="Direct observation",AND(M148="Source-reported claim",R148="Yes")),"Supported","Inferred"),IF(S148="No match",IF(D148="Low",IF(OR(M148="Direct observation",AND(M148="Source-reported claim",R148="Yes")),"Supported","Inferred"),"Unresolved"),IF(T148="No","Unresolved",IF(OR(T148="Partly",R148="Partial",M148="Modelled estimate"),"Inferred",IF(V148="Unknown","Unresolved",IF(OR(V148="Single source only",V148="Same-origin / copy chain"),IF(OR(M148="Direct observation",AND(M148="Source-reported claim",R148="Yes")),"Supported","Inferred"),"Supported")))))))))))))</x:f>
      </x:c>
      <x:c r="AB148" s="39" t="str">
        <x:f>IF(OR(AND(D148&lt;&gt;"",NOT(OR(EXACT(D148,'Validation Lists'!$A$2),EXACT(D148,'Validation Lists'!$A$3),EXACT(D148,'Validation Lists'!$A$4)))),AND(M148&lt;&gt;"",NOT(OR(EXACT(M148,'Validation Lists'!$B$2),EXACT(M148,'Validation Lists'!$B$3),EXACT(M148,'Validation Lists'!$B$4),EXACT(M148,'Validation Lists'!$B$5)))),AND(N148&lt;&gt;"",NOT(OR(EXACT(N148,'Validation Lists'!$C$2),EXACT(N148,'Validation Lists'!$C$3),EXACT(N148,'Validation Lists'!$C$4)))),AND(O148&lt;&gt;"",NOT(OR(EXACT(O148,'Validation Lists'!$D$2),EXACT(O148,'Validation Lists'!$D$3),EXACT(O148,'Validation Lists'!$D$4)))),AND(I148&lt;&gt;"",NOT(OR(EXACT(I148,'Validation Lists'!$E$2),EXACT(I148,'Validation Lists'!$E$3),EXACT(I148,'Validation Lists'!$E$4)))),AND(U148&lt;&gt;"",NOT(OR(EXACT(U148,'Validation Lists'!$F$2),EXACT(U148,'Validation Lists'!$F$3),EXACT(U148,'Validation Lists'!$F$4)))),AND(S148&lt;&gt;"",NOT(OR(EXACT(S148,'Validation Lists'!$G$2),EXACT(S148,'Validation Lists'!$G$3),EXACT(S148,'Validation Lists'!$G$4),EXACT(S148,'Validation Lists'!$G$5)))),AND(T148&lt;&gt;"",NOT(OR(EXACT(T148,'Validation Lists'!$H$2),EXACT(T148,'Validation Lists'!$H$3),EXACT(T148,'Validation Lists'!$H$4)))),AND(R148&lt;&gt;"",NOT(OR(EXACT(R148,'Validation Lists'!$I$2),EXACT(R148,'Validation Lists'!$I$3),EXACT(R148,'Validation Lists'!$I$4),EXACT(R148,'Validation Lists'!$I$5)))),AND(V148&lt;&gt;"",NOT(OR(EXACT(V148,'Validation Lists'!$J$2),EXACT(V148,'Validation Lists'!$J$3),EXACT(V148,'Validation Lists'!$J$4),EXACT(V148,'Validation Lists'!$J$5),EXACT(V148,'Validation Lists'!$J$6)))),AND(W148&lt;&gt;"",NOT(OR(EXACT(W148,'Validation Lists'!$K$2),EXACT(W148,'Validation Lists'!$K$3),EXACT(W148,'Validation Lists'!$K$4),EXACT(W148,'Validation Lists'!$K$5)))),AND(X148&lt;&gt;"",NOT(OR(EXACT(X148,'Validation Lists'!$L$2),EXACT(X148,'Validation Lists'!$L$3),EXACT(X148,'Validation Lists'!$L$4),EXACT(X148,'Validation Lists'!$L$5)))),AND(Y148&lt;&gt;"",NOT(OR(EXACT(Y148,'Validation Lists'!$M$2),EXACT(Y148,'Validation Lists'!$M$3),EXACT(Y148,'Validation Lists'!$M$4),EXACT(Y148,'Validation Lists'!$M$5))))),"Technical validation error — no outcome",IF(OR(B148="",C148="",D148="",M148="",N148="",O148="",I148="",U148="",S148="",T148="",R148="",V148="",W148="",X148="",Y148=""),"",IF(R148="No","Refuse claim",IF(R148="Unknown","Review required",IF(W148="Material contradiction unresolved",IF(AND(D148="Consequential",X148="Material evidence unavailable"),"Refuse claim","Review required"),IF(W148="Not checked","Review required",IF(OR(X148="Recoverable missing evidence",X148="Unknown"),"Review required",IF(X148="Material evidence unavailable",IF(OR(D148="Material",D148="Consequential"),"Refuse claim","Review required"),IF(OR(N148="Unknown or unauthenticated",O148="Cannot reopen"),IF(D148="Consequential","Refuse claim",IF(AND(D148="Low",M148="Source-reported claim",R148="Yes"),"Use with limits","Review required")),IF(OR(N148="Partly identified",O148="Can reopen with limits"),IF(D148="Low","Use with limits","Review required"),IF(I148="Not available",IF(D148="Low","Use with limits","Review required"),IF(U148="Historical but still relevant","Use with limits",IF(U148="Stale or unknown",IF(D148="Low","Use with limits","Review required"),IF(S148="Unknown","Review required",IF(S148="Partial match",IF(D148="Low","Use with limits","Review required"),IF(S148="No match",IF(D148="Low","Use with limits","Refuse claim"),IF(T148="No","Review required",IF(T148="Partly",IF(D148="Low","Use with limits","Review required"),IF(R148="Partial",IF(D148="Low","Use with limits","Review required"),IF(M148="Modelled estimate",IF(D148="Consequential","Review required","Use with limits"),IF(V148="Unknown","Review required",IF(OR(V148="Single source only",V148="Same-origin / copy chain"),IF(D148="Low","Use with limits","Review required"),IF(Y148="Does not materially change recommendation","No material change","Use")))))))))))))))))))))))</x:f>
      </x:c>
      <x:c r="AC148" s="30"/>
      <x:c r="AD148" s="30"/>
      <x:c r="AE148" s="30"/>
      <x:c r="AF148" s="30"/>
      <x:c r="AG148" s="30"/>
      <x:c r="AH148" s="30"/>
      <x:c r="AI148" s="30"/>
      <x:c r="AJ148" s="30"/>
      <x:c r="AK148" s="30"/>
      <x:c r="AL148" s="30"/>
      <x:c r="AM148" s="43" t="str">
        <x:v>This register governs permitted use from the recorded fields. It does not verify sources, measure reliability or prove commercial outcomes.</x:v>
      </x:c>
    </x:row>
    <x:row r="149">
      <x:c r="A149" s="30"/>
      <x:c r="B149" s="30"/>
      <x:c r="C149" s="30"/>
      <x:c r="D149" s="30"/>
      <x:c r="E149" s="30"/>
      <x:c r="F149" s="30"/>
      <x:c r="G149" s="30"/>
      <x:c r="H149" s="30"/>
      <x:c r="I149" s="30"/>
      <x:c r="J149" s="30"/>
      <x:c r="K149" s="30"/>
      <x:c r="L149" s="30"/>
      <x:c r="M149" s="30"/>
      <x:c r="N149" s="30"/>
      <x:c r="O149" s="30"/>
      <x:c r="P149" s="30"/>
      <x:c r="Q149" s="30"/>
      <x:c r="R149" s="30"/>
      <x:c r="S149" s="30"/>
      <x:c r="T149" s="30"/>
      <x:c r="U149" s="30"/>
      <x:c r="V149" s="30"/>
      <x:c r="W149" s="30"/>
      <x:c r="X149" s="30"/>
      <x:c r="Y149" s="30"/>
      <x:c r="Z149" s="39" t="str">
        <x:f>IF(OR(AND(D149&lt;&gt;"",NOT(OR(EXACT(D149,'Validation Lists'!$A$2),EXACT(D149,'Validation Lists'!$A$3),EXACT(D149,'Validation Lists'!$A$4)))),AND(M149&lt;&gt;"",NOT(OR(EXACT(M149,'Validation Lists'!$B$2),EXACT(M149,'Validation Lists'!$B$3),EXACT(M149,'Validation Lists'!$B$4),EXACT(M149,'Validation Lists'!$B$5)))),AND(N149&lt;&gt;"",NOT(OR(EXACT(N149,'Validation Lists'!$C$2),EXACT(N149,'Validation Lists'!$C$3),EXACT(N149,'Validation Lists'!$C$4)))),AND(O149&lt;&gt;"",NOT(OR(EXACT(O149,'Validation Lists'!$D$2),EXACT(O149,'Validation Lists'!$D$3),EXACT(O149,'Validation Lists'!$D$4)))),AND(I149&lt;&gt;"",NOT(OR(EXACT(I149,'Validation Lists'!$E$2),EXACT(I149,'Validation Lists'!$E$3),EXACT(I149,'Validation Lists'!$E$4)))),AND(U149&lt;&gt;"",NOT(OR(EXACT(U149,'Validation Lists'!$F$2),EXACT(U149,'Validation Lists'!$F$3),EXACT(U149,'Validation Lists'!$F$4)))),AND(S149&lt;&gt;"",NOT(OR(EXACT(S149,'Validation Lists'!$G$2),EXACT(S149,'Validation Lists'!$G$3),EXACT(S149,'Validation Lists'!$G$4),EXACT(S149,'Validation Lists'!$G$5)))),AND(T149&lt;&gt;"",NOT(OR(EXACT(T149,'Validation Lists'!$H$2),EXACT(T149,'Validation Lists'!$H$3),EXACT(T149,'Validation Lists'!$H$4)))),AND(R149&lt;&gt;"",NOT(OR(EXACT(R149,'Validation Lists'!$I$2),EXACT(R149,'Validation Lists'!$I$3),EXACT(R149,'Validation Lists'!$I$4),EXACT(R149,'Validation Lists'!$I$5)))),AND(V149&lt;&gt;"",NOT(OR(EXACT(V149,'Validation Lists'!$J$2),EXACT(V149,'Validation Lists'!$J$3),EXACT(V149,'Validation Lists'!$J$4),EXACT(V149,'Validation Lists'!$J$5),EXACT(V149,'Validation Lists'!$J$6)))),AND(W149&lt;&gt;"",NOT(OR(EXACT(W149,'Validation Lists'!$K$2),EXACT(W149,'Validation Lists'!$K$3),EXACT(W149,'Validation Lists'!$K$4),EXACT(W149,'Validation Lists'!$K$5)))),AND(X149&lt;&gt;"",NOT(OR(EXACT(X149,'Validation Lists'!$L$2),EXACT(X149,'Validation Lists'!$L$3),EXACT(X149,'Validation Lists'!$L$4),EXACT(X149,'Validation Lists'!$L$5)))),AND(Y149&lt;&gt;"",NOT(OR(EXACT(Y149,'Validation Lists'!$M$2),EXACT(Y149,'Validation Lists'!$M$3),EXACT(Y149,'Validation Lists'!$M$4),EXACT(Y149,'Validation Lists'!$M$5))))),"No condition",IF(OR(B149="",C149="",D149="",M149="",N149="",O149="",I149="",U149="",S149="",T149="",R149="",V149="",W149="",X149="",Y149=""),"",IF(R149="No","Limited / weak",IF(R149="Unknown","Missing",IF(W149="Material contradiction unresolved","Contradictory",IF(W149="Not checked","Missing",IF(OR(X149="Recoverable missing evidence",X149="Material evidence unavailable",X149="Unknown"),"Missing",IF(OR(N149="Unknown or unauthenticated",O149="Cannot reopen",N149="Partly identified",O149="Can reopen with limits",I149="Not available"),"Limited / weak",IF(U149="Historical but still relevant","Limited / weak",IF(U149="Stale or unknown","Stale",IF(S149="Unknown","Missing",IF(OR(S149="Partial match",S149="No match",T149="No",T149="Partly",R149="Partial",M149="Modelled estimate",V149="Single source only",V149="Same-origin / copy chain"),"Limited / weak",IF(V149="Unknown","Missing","Fit")))))))))))))</x:f>
      </x:c>
      <x:c r="AA149" s="39" t="str">
        <x:f>IF(OR(AND(D149&lt;&gt;"",NOT(OR(EXACT(D149,'Validation Lists'!$A$2),EXACT(D149,'Validation Lists'!$A$3),EXACT(D149,'Validation Lists'!$A$4)))),AND(M149&lt;&gt;"",NOT(OR(EXACT(M149,'Validation Lists'!$B$2),EXACT(M149,'Validation Lists'!$B$3),EXACT(M149,'Validation Lists'!$B$4),EXACT(M149,'Validation Lists'!$B$5)))),AND(N149&lt;&gt;"",NOT(OR(EXACT(N149,'Validation Lists'!$C$2),EXACT(N149,'Validation Lists'!$C$3),EXACT(N149,'Validation Lists'!$C$4)))),AND(O149&lt;&gt;"",NOT(OR(EXACT(O149,'Validation Lists'!$D$2),EXACT(O149,'Validation Lists'!$D$3),EXACT(O149,'Validation Lists'!$D$4)))),AND(I149&lt;&gt;"",NOT(OR(EXACT(I149,'Validation Lists'!$E$2),EXACT(I149,'Validation Lists'!$E$3),EXACT(I149,'Validation Lists'!$E$4)))),AND(U149&lt;&gt;"",NOT(OR(EXACT(U149,'Validation Lists'!$F$2),EXACT(U149,'Validation Lists'!$F$3),EXACT(U149,'Validation Lists'!$F$4)))),AND(S149&lt;&gt;"",NOT(OR(EXACT(S149,'Validation Lists'!$G$2),EXACT(S149,'Validation Lists'!$G$3),EXACT(S149,'Validation Lists'!$G$4),EXACT(S149,'Validation Lists'!$G$5)))),AND(T149&lt;&gt;"",NOT(OR(EXACT(T149,'Validation Lists'!$H$2),EXACT(T149,'Validation Lists'!$H$3),EXACT(T149,'Validation Lists'!$H$4)))),AND(R149&lt;&gt;"",NOT(OR(EXACT(R149,'Validation Lists'!$I$2),EXACT(R149,'Validation Lists'!$I$3),EXACT(R149,'Validation Lists'!$I$4),EXACT(R149,'Validation Lists'!$I$5)))),AND(V149&lt;&gt;"",NOT(OR(EXACT(V149,'Validation Lists'!$J$2),EXACT(V149,'Validation Lists'!$J$3),EXACT(V149,'Validation Lists'!$J$4),EXACT(V149,'Validation Lists'!$J$5),EXACT(V149,'Validation Lists'!$J$6)))),AND(W149&lt;&gt;"",NOT(OR(EXACT(W149,'Validation Lists'!$K$2),EXACT(W149,'Validation Lists'!$K$3),EXACT(W149,'Validation Lists'!$K$4),EXACT(W149,'Validation Lists'!$K$5)))),AND(X149&lt;&gt;"",NOT(OR(EXACT(X149,'Validation Lists'!$L$2),EXACT(X149,'Validation Lists'!$L$3),EXACT(X149,'Validation Lists'!$L$4),EXACT(X149,'Validation Lists'!$L$5)))),AND(Y149&lt;&gt;"",NOT(OR(EXACT(Y149,'Validation Lists'!$M$2),EXACT(Y149,'Validation Lists'!$M$3),EXACT(Y149,'Validation Lists'!$M$4),EXACT(Y149,'Validation Lists'!$M$5))))),"No status",IF(OR(B149="",C149="",D149="",M149="",N149="",O149="",I149="",U149="",S149="",T149="",R149="",V149="",W149="",X149="",Y149=""),"",IF(OR(R149="No",R149="Unknown",W149="Material contradiction unresolved",W149="Not checked",X149&lt;&gt;"None"),"Unresolved",IF(OR(N149="Unknown or unauthenticated",O149="Cannot reopen"),IF(AND(D149="Low",M149="Source-reported claim",R149="Yes"),"Supported","Unresolved"),IF(OR(N149="Partly identified",O149="Can reopen with limits",I149="Not available",U149="Historical but still relevant"),IF(OR(M149="Direct observation",AND(M149="Source-reported claim",R149="Yes")),"Supported","Inferred"),IF(U149="Stale or unknown",IF(D149="Low",IF(OR(M149="Direct observation",AND(M149="Source-reported claim",R149="Yes")),"Supported","Inferred"),"Unresolved"),IF(S149="Unknown","Unresolved",IF(S149="Partial match",IF(OR(M149="Direct observation",AND(M149="Source-reported claim",R149="Yes")),"Supported","Inferred"),IF(S149="No match",IF(D149="Low",IF(OR(M149="Direct observation",AND(M149="Source-reported claim",R149="Yes")),"Supported","Inferred"),"Unresolved"),IF(T149="No","Unresolved",IF(OR(T149="Partly",R149="Partial",M149="Modelled estimate"),"Inferred",IF(V149="Unknown","Unresolved",IF(OR(V149="Single source only",V149="Same-origin / copy chain"),IF(OR(M149="Direct observation",AND(M149="Source-reported claim",R149="Yes")),"Supported","Inferred"),"Supported")))))))))))))</x:f>
      </x:c>
      <x:c r="AB149" s="39" t="str">
        <x:f>IF(OR(AND(D149&lt;&gt;"",NOT(OR(EXACT(D149,'Validation Lists'!$A$2),EXACT(D149,'Validation Lists'!$A$3),EXACT(D149,'Validation Lists'!$A$4)))),AND(M149&lt;&gt;"",NOT(OR(EXACT(M149,'Validation Lists'!$B$2),EXACT(M149,'Validation Lists'!$B$3),EXACT(M149,'Validation Lists'!$B$4),EXACT(M149,'Validation Lists'!$B$5)))),AND(N149&lt;&gt;"",NOT(OR(EXACT(N149,'Validation Lists'!$C$2),EXACT(N149,'Validation Lists'!$C$3),EXACT(N149,'Validation Lists'!$C$4)))),AND(O149&lt;&gt;"",NOT(OR(EXACT(O149,'Validation Lists'!$D$2),EXACT(O149,'Validation Lists'!$D$3),EXACT(O149,'Validation Lists'!$D$4)))),AND(I149&lt;&gt;"",NOT(OR(EXACT(I149,'Validation Lists'!$E$2),EXACT(I149,'Validation Lists'!$E$3),EXACT(I149,'Validation Lists'!$E$4)))),AND(U149&lt;&gt;"",NOT(OR(EXACT(U149,'Validation Lists'!$F$2),EXACT(U149,'Validation Lists'!$F$3),EXACT(U149,'Validation Lists'!$F$4)))),AND(S149&lt;&gt;"",NOT(OR(EXACT(S149,'Validation Lists'!$G$2),EXACT(S149,'Validation Lists'!$G$3),EXACT(S149,'Validation Lists'!$G$4),EXACT(S149,'Validation Lists'!$G$5)))),AND(T149&lt;&gt;"",NOT(OR(EXACT(T149,'Validation Lists'!$H$2),EXACT(T149,'Validation Lists'!$H$3),EXACT(T149,'Validation Lists'!$H$4)))),AND(R149&lt;&gt;"",NOT(OR(EXACT(R149,'Validation Lists'!$I$2),EXACT(R149,'Validation Lists'!$I$3),EXACT(R149,'Validation Lists'!$I$4),EXACT(R149,'Validation Lists'!$I$5)))),AND(V149&lt;&gt;"",NOT(OR(EXACT(V149,'Validation Lists'!$J$2),EXACT(V149,'Validation Lists'!$J$3),EXACT(V149,'Validation Lists'!$J$4),EXACT(V149,'Validation Lists'!$J$5),EXACT(V149,'Validation Lists'!$J$6)))),AND(W149&lt;&gt;"",NOT(OR(EXACT(W149,'Validation Lists'!$K$2),EXACT(W149,'Validation Lists'!$K$3),EXACT(W149,'Validation Lists'!$K$4),EXACT(W149,'Validation Lists'!$K$5)))),AND(X149&lt;&gt;"",NOT(OR(EXACT(X149,'Validation Lists'!$L$2),EXACT(X149,'Validation Lists'!$L$3),EXACT(X149,'Validation Lists'!$L$4),EXACT(X149,'Validation Lists'!$L$5)))),AND(Y149&lt;&gt;"",NOT(OR(EXACT(Y149,'Validation Lists'!$M$2),EXACT(Y149,'Validation Lists'!$M$3),EXACT(Y149,'Validation Lists'!$M$4),EXACT(Y149,'Validation Lists'!$M$5))))),"Technical validation error — no outcome",IF(OR(B149="",C149="",D149="",M149="",N149="",O149="",I149="",U149="",S149="",T149="",R149="",V149="",W149="",X149="",Y149=""),"",IF(R149="No","Refuse claim",IF(R149="Unknown","Review required",IF(W149="Material contradiction unresolved",IF(AND(D149="Consequential",X149="Material evidence unavailable"),"Refuse claim","Review required"),IF(W149="Not checked","Review required",IF(OR(X149="Recoverable missing evidence",X149="Unknown"),"Review required",IF(X149="Material evidence unavailable",IF(OR(D149="Material",D149="Consequential"),"Refuse claim","Review required"),IF(OR(N149="Unknown or unauthenticated",O149="Cannot reopen"),IF(D149="Consequential","Refuse claim",IF(AND(D149="Low",M149="Source-reported claim",R149="Yes"),"Use with limits","Review required")),IF(OR(N149="Partly identified",O149="Can reopen with limits"),IF(D149="Low","Use with limits","Review required"),IF(I149="Not available",IF(D149="Low","Use with limits","Review required"),IF(U149="Historical but still relevant","Use with limits",IF(U149="Stale or unknown",IF(D149="Low","Use with limits","Review required"),IF(S149="Unknown","Review required",IF(S149="Partial match",IF(D149="Low","Use with limits","Review required"),IF(S149="No match",IF(D149="Low","Use with limits","Refuse claim"),IF(T149="No","Review required",IF(T149="Partly",IF(D149="Low","Use with limits","Review required"),IF(R149="Partial",IF(D149="Low","Use with limits","Review required"),IF(M149="Modelled estimate",IF(D149="Consequential","Review required","Use with limits"),IF(V149="Unknown","Review required",IF(OR(V149="Single source only",V149="Same-origin / copy chain"),IF(D149="Low","Use with limits","Review required"),IF(Y149="Does not materially change recommendation","No material change","Use")))))))))))))))))))))))</x:f>
      </x:c>
      <x:c r="AC149" s="30"/>
      <x:c r="AD149" s="30"/>
      <x:c r="AE149" s="30"/>
      <x:c r="AF149" s="30"/>
      <x:c r="AG149" s="30"/>
      <x:c r="AH149" s="30"/>
      <x:c r="AI149" s="30"/>
      <x:c r="AJ149" s="30"/>
      <x:c r="AK149" s="30"/>
      <x:c r="AL149" s="30"/>
      <x:c r="AM149" s="43" t="str">
        <x:v>This register governs permitted use from the recorded fields. It does not verify sources, measure reliability or prove commercial outcomes.</x:v>
      </x:c>
    </x:row>
    <x:row r="150">
      <x:c r="A150" s="30"/>
      <x:c r="B150" s="30"/>
      <x:c r="C150" s="30"/>
      <x:c r="D150" s="30"/>
      <x:c r="E150" s="30"/>
      <x:c r="F150" s="30"/>
      <x:c r="G150" s="30"/>
      <x:c r="H150" s="30"/>
      <x:c r="I150" s="30"/>
      <x:c r="J150" s="30"/>
      <x:c r="K150" s="30"/>
      <x:c r="L150" s="30"/>
      <x:c r="M150" s="30"/>
      <x:c r="N150" s="30"/>
      <x:c r="O150" s="30"/>
      <x:c r="P150" s="30"/>
      <x:c r="Q150" s="30"/>
      <x:c r="R150" s="30"/>
      <x:c r="S150" s="30"/>
      <x:c r="T150" s="30"/>
      <x:c r="U150" s="30"/>
      <x:c r="V150" s="30"/>
      <x:c r="W150" s="30"/>
      <x:c r="X150" s="30"/>
      <x:c r="Y150" s="30"/>
      <x:c r="Z150" s="39" t="str">
        <x:f>IF(OR(AND(D150&lt;&gt;"",NOT(OR(EXACT(D150,'Validation Lists'!$A$2),EXACT(D150,'Validation Lists'!$A$3),EXACT(D150,'Validation Lists'!$A$4)))),AND(M150&lt;&gt;"",NOT(OR(EXACT(M150,'Validation Lists'!$B$2),EXACT(M150,'Validation Lists'!$B$3),EXACT(M150,'Validation Lists'!$B$4),EXACT(M150,'Validation Lists'!$B$5)))),AND(N150&lt;&gt;"",NOT(OR(EXACT(N150,'Validation Lists'!$C$2),EXACT(N150,'Validation Lists'!$C$3),EXACT(N150,'Validation Lists'!$C$4)))),AND(O150&lt;&gt;"",NOT(OR(EXACT(O150,'Validation Lists'!$D$2),EXACT(O150,'Validation Lists'!$D$3),EXACT(O150,'Validation Lists'!$D$4)))),AND(I150&lt;&gt;"",NOT(OR(EXACT(I150,'Validation Lists'!$E$2),EXACT(I150,'Validation Lists'!$E$3),EXACT(I150,'Validation Lists'!$E$4)))),AND(U150&lt;&gt;"",NOT(OR(EXACT(U150,'Validation Lists'!$F$2),EXACT(U150,'Validation Lists'!$F$3),EXACT(U150,'Validation Lists'!$F$4)))),AND(S150&lt;&gt;"",NOT(OR(EXACT(S150,'Validation Lists'!$G$2),EXACT(S150,'Validation Lists'!$G$3),EXACT(S150,'Validation Lists'!$G$4),EXACT(S150,'Validation Lists'!$G$5)))),AND(T150&lt;&gt;"",NOT(OR(EXACT(T150,'Validation Lists'!$H$2),EXACT(T150,'Validation Lists'!$H$3),EXACT(T150,'Validation Lists'!$H$4)))),AND(R150&lt;&gt;"",NOT(OR(EXACT(R150,'Validation Lists'!$I$2),EXACT(R150,'Validation Lists'!$I$3),EXACT(R150,'Validation Lists'!$I$4),EXACT(R150,'Validation Lists'!$I$5)))),AND(V150&lt;&gt;"",NOT(OR(EXACT(V150,'Validation Lists'!$J$2),EXACT(V150,'Validation Lists'!$J$3),EXACT(V150,'Validation Lists'!$J$4),EXACT(V150,'Validation Lists'!$J$5),EXACT(V150,'Validation Lists'!$J$6)))),AND(W150&lt;&gt;"",NOT(OR(EXACT(W150,'Validation Lists'!$K$2),EXACT(W150,'Validation Lists'!$K$3),EXACT(W150,'Validation Lists'!$K$4),EXACT(W150,'Validation Lists'!$K$5)))),AND(X150&lt;&gt;"",NOT(OR(EXACT(X150,'Validation Lists'!$L$2),EXACT(X150,'Validation Lists'!$L$3),EXACT(X150,'Validation Lists'!$L$4),EXACT(X150,'Validation Lists'!$L$5)))),AND(Y150&lt;&gt;"",NOT(OR(EXACT(Y150,'Validation Lists'!$M$2),EXACT(Y150,'Validation Lists'!$M$3),EXACT(Y150,'Validation Lists'!$M$4),EXACT(Y150,'Validation Lists'!$M$5))))),"No condition",IF(OR(B150="",C150="",D150="",M150="",N150="",O150="",I150="",U150="",S150="",T150="",R150="",V150="",W150="",X150="",Y150=""),"",IF(R150="No","Limited / weak",IF(R150="Unknown","Missing",IF(W150="Material contradiction unresolved","Contradictory",IF(W150="Not checked","Missing",IF(OR(X150="Recoverable missing evidence",X150="Material evidence unavailable",X150="Unknown"),"Missing",IF(OR(N150="Unknown or unauthenticated",O150="Cannot reopen",N150="Partly identified",O150="Can reopen with limits",I150="Not available"),"Limited / weak",IF(U150="Historical but still relevant","Limited / weak",IF(U150="Stale or unknown","Stale",IF(S150="Unknown","Missing",IF(OR(S150="Partial match",S150="No match",T150="No",T150="Partly",R150="Partial",M150="Modelled estimate",V150="Single source only",V150="Same-origin / copy chain"),"Limited / weak",IF(V150="Unknown","Missing","Fit")))))))))))))</x:f>
      </x:c>
      <x:c r="AA150" s="39" t="str">
        <x:f>IF(OR(AND(D150&lt;&gt;"",NOT(OR(EXACT(D150,'Validation Lists'!$A$2),EXACT(D150,'Validation Lists'!$A$3),EXACT(D150,'Validation Lists'!$A$4)))),AND(M150&lt;&gt;"",NOT(OR(EXACT(M150,'Validation Lists'!$B$2),EXACT(M150,'Validation Lists'!$B$3),EXACT(M150,'Validation Lists'!$B$4),EXACT(M150,'Validation Lists'!$B$5)))),AND(N150&lt;&gt;"",NOT(OR(EXACT(N150,'Validation Lists'!$C$2),EXACT(N150,'Validation Lists'!$C$3),EXACT(N150,'Validation Lists'!$C$4)))),AND(O150&lt;&gt;"",NOT(OR(EXACT(O150,'Validation Lists'!$D$2),EXACT(O150,'Validation Lists'!$D$3),EXACT(O150,'Validation Lists'!$D$4)))),AND(I150&lt;&gt;"",NOT(OR(EXACT(I150,'Validation Lists'!$E$2),EXACT(I150,'Validation Lists'!$E$3),EXACT(I150,'Validation Lists'!$E$4)))),AND(U150&lt;&gt;"",NOT(OR(EXACT(U150,'Validation Lists'!$F$2),EXACT(U150,'Validation Lists'!$F$3),EXACT(U150,'Validation Lists'!$F$4)))),AND(S150&lt;&gt;"",NOT(OR(EXACT(S150,'Validation Lists'!$G$2),EXACT(S150,'Validation Lists'!$G$3),EXACT(S150,'Validation Lists'!$G$4),EXACT(S150,'Validation Lists'!$G$5)))),AND(T150&lt;&gt;"",NOT(OR(EXACT(T150,'Validation Lists'!$H$2),EXACT(T150,'Validation Lists'!$H$3),EXACT(T150,'Validation Lists'!$H$4)))),AND(R150&lt;&gt;"",NOT(OR(EXACT(R150,'Validation Lists'!$I$2),EXACT(R150,'Validation Lists'!$I$3),EXACT(R150,'Validation Lists'!$I$4),EXACT(R150,'Validation Lists'!$I$5)))),AND(V150&lt;&gt;"",NOT(OR(EXACT(V150,'Validation Lists'!$J$2),EXACT(V150,'Validation Lists'!$J$3),EXACT(V150,'Validation Lists'!$J$4),EXACT(V150,'Validation Lists'!$J$5),EXACT(V150,'Validation Lists'!$J$6)))),AND(W150&lt;&gt;"",NOT(OR(EXACT(W150,'Validation Lists'!$K$2),EXACT(W150,'Validation Lists'!$K$3),EXACT(W150,'Validation Lists'!$K$4),EXACT(W150,'Validation Lists'!$K$5)))),AND(X150&lt;&gt;"",NOT(OR(EXACT(X150,'Validation Lists'!$L$2),EXACT(X150,'Validation Lists'!$L$3),EXACT(X150,'Validation Lists'!$L$4),EXACT(X150,'Validation Lists'!$L$5)))),AND(Y150&lt;&gt;"",NOT(OR(EXACT(Y150,'Validation Lists'!$M$2),EXACT(Y150,'Validation Lists'!$M$3),EXACT(Y150,'Validation Lists'!$M$4),EXACT(Y150,'Validation Lists'!$M$5))))),"No status",IF(OR(B150="",C150="",D150="",M150="",N150="",O150="",I150="",U150="",S150="",T150="",R150="",V150="",W150="",X150="",Y150=""),"",IF(OR(R150="No",R150="Unknown",W150="Material contradiction unresolved",W150="Not checked",X150&lt;&gt;"None"),"Unresolved",IF(OR(N150="Unknown or unauthenticated",O150="Cannot reopen"),IF(AND(D150="Low",M150="Source-reported claim",R150="Yes"),"Supported","Unresolved"),IF(OR(N150="Partly identified",O150="Can reopen with limits",I150="Not available",U150="Historical but still relevant"),IF(OR(M150="Direct observation",AND(M150="Source-reported claim",R150="Yes")),"Supported","Inferred"),IF(U150="Stale or unknown",IF(D150="Low",IF(OR(M150="Direct observation",AND(M150="Source-reported claim",R150="Yes")),"Supported","Inferred"),"Unresolved"),IF(S150="Unknown","Unresolved",IF(S150="Partial match",IF(OR(M150="Direct observation",AND(M150="Source-reported claim",R150="Yes")),"Supported","Inferred"),IF(S150="No match",IF(D150="Low",IF(OR(M150="Direct observation",AND(M150="Source-reported claim",R150="Yes")),"Supported","Inferred"),"Unresolved"),IF(T150="No","Unresolved",IF(OR(T150="Partly",R150="Partial",M150="Modelled estimate"),"Inferred",IF(V150="Unknown","Unresolved",IF(OR(V150="Single source only",V150="Same-origin / copy chain"),IF(OR(M150="Direct observation",AND(M150="Source-reported claim",R150="Yes")),"Supported","Inferred"),"Supported")))))))))))))</x:f>
      </x:c>
      <x:c r="AB150" s="39" t="str">
        <x:f>IF(OR(AND(D150&lt;&gt;"",NOT(OR(EXACT(D150,'Validation Lists'!$A$2),EXACT(D150,'Validation Lists'!$A$3),EXACT(D150,'Validation Lists'!$A$4)))),AND(M150&lt;&gt;"",NOT(OR(EXACT(M150,'Validation Lists'!$B$2),EXACT(M150,'Validation Lists'!$B$3),EXACT(M150,'Validation Lists'!$B$4),EXACT(M150,'Validation Lists'!$B$5)))),AND(N150&lt;&gt;"",NOT(OR(EXACT(N150,'Validation Lists'!$C$2),EXACT(N150,'Validation Lists'!$C$3),EXACT(N150,'Validation Lists'!$C$4)))),AND(O150&lt;&gt;"",NOT(OR(EXACT(O150,'Validation Lists'!$D$2),EXACT(O150,'Validation Lists'!$D$3),EXACT(O150,'Validation Lists'!$D$4)))),AND(I150&lt;&gt;"",NOT(OR(EXACT(I150,'Validation Lists'!$E$2),EXACT(I150,'Validation Lists'!$E$3),EXACT(I150,'Validation Lists'!$E$4)))),AND(U150&lt;&gt;"",NOT(OR(EXACT(U150,'Validation Lists'!$F$2),EXACT(U150,'Validation Lists'!$F$3),EXACT(U150,'Validation Lists'!$F$4)))),AND(S150&lt;&gt;"",NOT(OR(EXACT(S150,'Validation Lists'!$G$2),EXACT(S150,'Validation Lists'!$G$3),EXACT(S150,'Validation Lists'!$G$4),EXACT(S150,'Validation Lists'!$G$5)))),AND(T150&lt;&gt;"",NOT(OR(EXACT(T150,'Validation Lists'!$H$2),EXACT(T150,'Validation Lists'!$H$3),EXACT(T150,'Validation Lists'!$H$4)))),AND(R150&lt;&gt;"",NOT(OR(EXACT(R150,'Validation Lists'!$I$2),EXACT(R150,'Validation Lists'!$I$3),EXACT(R150,'Validation Lists'!$I$4),EXACT(R150,'Validation Lists'!$I$5)))),AND(V150&lt;&gt;"",NOT(OR(EXACT(V150,'Validation Lists'!$J$2),EXACT(V150,'Validation Lists'!$J$3),EXACT(V150,'Validation Lists'!$J$4),EXACT(V150,'Validation Lists'!$J$5),EXACT(V150,'Validation Lists'!$J$6)))),AND(W150&lt;&gt;"",NOT(OR(EXACT(W150,'Validation Lists'!$K$2),EXACT(W150,'Validation Lists'!$K$3),EXACT(W150,'Validation Lists'!$K$4),EXACT(W150,'Validation Lists'!$K$5)))),AND(X150&lt;&gt;"",NOT(OR(EXACT(X150,'Validation Lists'!$L$2),EXACT(X150,'Validation Lists'!$L$3),EXACT(X150,'Validation Lists'!$L$4),EXACT(X150,'Validation Lists'!$L$5)))),AND(Y150&lt;&gt;"",NOT(OR(EXACT(Y150,'Validation Lists'!$M$2),EXACT(Y150,'Validation Lists'!$M$3),EXACT(Y150,'Validation Lists'!$M$4),EXACT(Y150,'Validation Lists'!$M$5))))),"Technical validation error — no outcome",IF(OR(B150="",C150="",D150="",M150="",N150="",O150="",I150="",U150="",S150="",T150="",R150="",V150="",W150="",X150="",Y150=""),"",IF(R150="No","Refuse claim",IF(R150="Unknown","Review required",IF(W150="Material contradiction unresolved",IF(AND(D150="Consequential",X150="Material evidence unavailable"),"Refuse claim","Review required"),IF(W150="Not checked","Review required",IF(OR(X150="Recoverable missing evidence",X150="Unknown"),"Review required",IF(X150="Material evidence unavailable",IF(OR(D150="Material",D150="Consequential"),"Refuse claim","Review required"),IF(OR(N150="Unknown or unauthenticated",O150="Cannot reopen"),IF(D150="Consequential","Refuse claim",IF(AND(D150="Low",M150="Source-reported claim",R150="Yes"),"Use with limits","Review required")),IF(OR(N150="Partly identified",O150="Can reopen with limits"),IF(D150="Low","Use with limits","Review required"),IF(I150="Not available",IF(D150="Low","Use with limits","Review required"),IF(U150="Historical but still relevant","Use with limits",IF(U150="Stale or unknown",IF(D150="Low","Use with limits","Review required"),IF(S150="Unknown","Review required",IF(S150="Partial match",IF(D150="Low","Use with limits","Review required"),IF(S150="No match",IF(D150="Low","Use with limits","Refuse claim"),IF(T150="No","Review required",IF(T150="Partly",IF(D150="Low","Use with limits","Review required"),IF(R150="Partial",IF(D150="Low","Use with limits","Review required"),IF(M150="Modelled estimate",IF(D150="Consequential","Review required","Use with limits"),IF(V150="Unknown","Review required",IF(OR(V150="Single source only",V150="Same-origin / copy chain"),IF(D150="Low","Use with limits","Review required"),IF(Y150="Does not materially change recommendation","No material change","Use")))))))))))))))))))))))</x:f>
      </x:c>
      <x:c r="AC150" s="30"/>
      <x:c r="AD150" s="30"/>
      <x:c r="AE150" s="30"/>
      <x:c r="AF150" s="30"/>
      <x:c r="AG150" s="30"/>
      <x:c r="AH150" s="30"/>
      <x:c r="AI150" s="30"/>
      <x:c r="AJ150" s="30"/>
      <x:c r="AK150" s="30"/>
      <x:c r="AL150" s="30"/>
      <x:c r="AM150" s="43" t="str">
        <x:v>This register governs permitted use from the recorded fields. It does not verify sources, measure reliability or prove commercial outcomes.</x:v>
      </x:c>
    </x:row>
    <x:row r="151">
      <x:c r="A151" s="30"/>
      <x:c r="B151" s="30"/>
      <x:c r="C151" s="30"/>
      <x:c r="D151" s="30"/>
      <x:c r="E151" s="30"/>
      <x:c r="F151" s="30"/>
      <x:c r="G151" s="30"/>
      <x:c r="H151" s="30"/>
      <x:c r="I151" s="30"/>
      <x:c r="J151" s="30"/>
      <x:c r="K151" s="30"/>
      <x:c r="L151" s="30"/>
      <x:c r="M151" s="30"/>
      <x:c r="N151" s="30"/>
      <x:c r="O151" s="30"/>
      <x:c r="P151" s="30"/>
      <x:c r="Q151" s="30"/>
      <x:c r="R151" s="30"/>
      <x:c r="S151" s="30"/>
      <x:c r="T151" s="30"/>
      <x:c r="U151" s="30"/>
      <x:c r="V151" s="30"/>
      <x:c r="W151" s="30"/>
      <x:c r="X151" s="30"/>
      <x:c r="Y151" s="30"/>
      <x:c r="Z151" s="39" t="str">
        <x:f>IF(OR(AND(D151&lt;&gt;"",NOT(OR(EXACT(D151,'Validation Lists'!$A$2),EXACT(D151,'Validation Lists'!$A$3),EXACT(D151,'Validation Lists'!$A$4)))),AND(M151&lt;&gt;"",NOT(OR(EXACT(M151,'Validation Lists'!$B$2),EXACT(M151,'Validation Lists'!$B$3),EXACT(M151,'Validation Lists'!$B$4),EXACT(M151,'Validation Lists'!$B$5)))),AND(N151&lt;&gt;"",NOT(OR(EXACT(N151,'Validation Lists'!$C$2),EXACT(N151,'Validation Lists'!$C$3),EXACT(N151,'Validation Lists'!$C$4)))),AND(O151&lt;&gt;"",NOT(OR(EXACT(O151,'Validation Lists'!$D$2),EXACT(O151,'Validation Lists'!$D$3),EXACT(O151,'Validation Lists'!$D$4)))),AND(I151&lt;&gt;"",NOT(OR(EXACT(I151,'Validation Lists'!$E$2),EXACT(I151,'Validation Lists'!$E$3),EXACT(I151,'Validation Lists'!$E$4)))),AND(U151&lt;&gt;"",NOT(OR(EXACT(U151,'Validation Lists'!$F$2),EXACT(U151,'Validation Lists'!$F$3),EXACT(U151,'Validation Lists'!$F$4)))),AND(S151&lt;&gt;"",NOT(OR(EXACT(S151,'Validation Lists'!$G$2),EXACT(S151,'Validation Lists'!$G$3),EXACT(S151,'Validation Lists'!$G$4),EXACT(S151,'Validation Lists'!$G$5)))),AND(T151&lt;&gt;"",NOT(OR(EXACT(T151,'Validation Lists'!$H$2),EXACT(T151,'Validation Lists'!$H$3),EXACT(T151,'Validation Lists'!$H$4)))),AND(R151&lt;&gt;"",NOT(OR(EXACT(R151,'Validation Lists'!$I$2),EXACT(R151,'Validation Lists'!$I$3),EXACT(R151,'Validation Lists'!$I$4),EXACT(R151,'Validation Lists'!$I$5)))),AND(V151&lt;&gt;"",NOT(OR(EXACT(V151,'Validation Lists'!$J$2),EXACT(V151,'Validation Lists'!$J$3),EXACT(V151,'Validation Lists'!$J$4),EXACT(V151,'Validation Lists'!$J$5),EXACT(V151,'Validation Lists'!$J$6)))),AND(W151&lt;&gt;"",NOT(OR(EXACT(W151,'Validation Lists'!$K$2),EXACT(W151,'Validation Lists'!$K$3),EXACT(W151,'Validation Lists'!$K$4),EXACT(W151,'Validation Lists'!$K$5)))),AND(X151&lt;&gt;"",NOT(OR(EXACT(X151,'Validation Lists'!$L$2),EXACT(X151,'Validation Lists'!$L$3),EXACT(X151,'Validation Lists'!$L$4),EXACT(X151,'Validation Lists'!$L$5)))),AND(Y151&lt;&gt;"",NOT(OR(EXACT(Y151,'Validation Lists'!$M$2),EXACT(Y151,'Validation Lists'!$M$3),EXACT(Y151,'Validation Lists'!$M$4),EXACT(Y151,'Validation Lists'!$M$5))))),"No condition",IF(OR(B151="",C151="",D151="",M151="",N151="",O151="",I151="",U151="",S151="",T151="",R151="",V151="",W151="",X151="",Y151=""),"",IF(R151="No","Limited / weak",IF(R151="Unknown","Missing",IF(W151="Material contradiction unresolved","Contradictory",IF(W151="Not checked","Missing",IF(OR(X151="Recoverable missing evidence",X151="Material evidence unavailable",X151="Unknown"),"Missing",IF(OR(N151="Unknown or unauthenticated",O151="Cannot reopen",N151="Partly identified",O151="Can reopen with limits",I151="Not available"),"Limited / weak",IF(U151="Historical but still relevant","Limited / weak",IF(U151="Stale or unknown","Stale",IF(S151="Unknown","Missing",IF(OR(S151="Partial match",S151="No match",T151="No",T151="Partly",R151="Partial",M151="Modelled estimate",V151="Single source only",V151="Same-origin / copy chain"),"Limited / weak",IF(V151="Unknown","Missing","Fit")))))))))))))</x:f>
      </x:c>
      <x:c r="AA151" s="39" t="str">
        <x:f>IF(OR(AND(D151&lt;&gt;"",NOT(OR(EXACT(D151,'Validation Lists'!$A$2),EXACT(D151,'Validation Lists'!$A$3),EXACT(D151,'Validation Lists'!$A$4)))),AND(M151&lt;&gt;"",NOT(OR(EXACT(M151,'Validation Lists'!$B$2),EXACT(M151,'Validation Lists'!$B$3),EXACT(M151,'Validation Lists'!$B$4),EXACT(M151,'Validation Lists'!$B$5)))),AND(N151&lt;&gt;"",NOT(OR(EXACT(N151,'Validation Lists'!$C$2),EXACT(N151,'Validation Lists'!$C$3),EXACT(N151,'Validation Lists'!$C$4)))),AND(O151&lt;&gt;"",NOT(OR(EXACT(O151,'Validation Lists'!$D$2),EXACT(O151,'Validation Lists'!$D$3),EXACT(O151,'Validation Lists'!$D$4)))),AND(I151&lt;&gt;"",NOT(OR(EXACT(I151,'Validation Lists'!$E$2),EXACT(I151,'Validation Lists'!$E$3),EXACT(I151,'Validation Lists'!$E$4)))),AND(U151&lt;&gt;"",NOT(OR(EXACT(U151,'Validation Lists'!$F$2),EXACT(U151,'Validation Lists'!$F$3),EXACT(U151,'Validation Lists'!$F$4)))),AND(S151&lt;&gt;"",NOT(OR(EXACT(S151,'Validation Lists'!$G$2),EXACT(S151,'Validation Lists'!$G$3),EXACT(S151,'Validation Lists'!$G$4),EXACT(S151,'Validation Lists'!$G$5)))),AND(T151&lt;&gt;"",NOT(OR(EXACT(T151,'Validation Lists'!$H$2),EXACT(T151,'Validation Lists'!$H$3),EXACT(T151,'Validation Lists'!$H$4)))),AND(R151&lt;&gt;"",NOT(OR(EXACT(R151,'Validation Lists'!$I$2),EXACT(R151,'Validation Lists'!$I$3),EXACT(R151,'Validation Lists'!$I$4),EXACT(R151,'Validation Lists'!$I$5)))),AND(V151&lt;&gt;"",NOT(OR(EXACT(V151,'Validation Lists'!$J$2),EXACT(V151,'Validation Lists'!$J$3),EXACT(V151,'Validation Lists'!$J$4),EXACT(V151,'Validation Lists'!$J$5),EXACT(V151,'Validation Lists'!$J$6)))),AND(W151&lt;&gt;"",NOT(OR(EXACT(W151,'Validation Lists'!$K$2),EXACT(W151,'Validation Lists'!$K$3),EXACT(W151,'Validation Lists'!$K$4),EXACT(W151,'Validation Lists'!$K$5)))),AND(X151&lt;&gt;"",NOT(OR(EXACT(X151,'Validation Lists'!$L$2),EXACT(X151,'Validation Lists'!$L$3),EXACT(X151,'Validation Lists'!$L$4),EXACT(X151,'Validation Lists'!$L$5)))),AND(Y151&lt;&gt;"",NOT(OR(EXACT(Y151,'Validation Lists'!$M$2),EXACT(Y151,'Validation Lists'!$M$3),EXACT(Y151,'Validation Lists'!$M$4),EXACT(Y151,'Validation Lists'!$M$5))))),"No status",IF(OR(B151="",C151="",D151="",M151="",N151="",O151="",I151="",U151="",S151="",T151="",R151="",V151="",W151="",X151="",Y151=""),"",IF(OR(R151="No",R151="Unknown",W151="Material contradiction unresolved",W151="Not checked",X151&lt;&gt;"None"),"Unresolved",IF(OR(N151="Unknown or unauthenticated",O151="Cannot reopen"),IF(AND(D151="Low",M151="Source-reported claim",R151="Yes"),"Supported","Unresolved"),IF(OR(N151="Partly identified",O151="Can reopen with limits",I151="Not available",U151="Historical but still relevant"),IF(OR(M151="Direct observation",AND(M151="Source-reported claim",R151="Yes")),"Supported","Inferred"),IF(U151="Stale or unknown",IF(D151="Low",IF(OR(M151="Direct observation",AND(M151="Source-reported claim",R151="Yes")),"Supported","Inferred"),"Unresolved"),IF(S151="Unknown","Unresolved",IF(S151="Partial match",IF(OR(M151="Direct observation",AND(M151="Source-reported claim",R151="Yes")),"Supported","Inferred"),IF(S151="No match",IF(D151="Low",IF(OR(M151="Direct observation",AND(M151="Source-reported claim",R151="Yes")),"Supported","Inferred"),"Unresolved"),IF(T151="No","Unresolved",IF(OR(T151="Partly",R151="Partial",M151="Modelled estimate"),"Inferred",IF(V151="Unknown","Unresolved",IF(OR(V151="Single source only",V151="Same-origin / copy chain"),IF(OR(M151="Direct observation",AND(M151="Source-reported claim",R151="Yes")),"Supported","Inferred"),"Supported")))))))))))))</x:f>
      </x:c>
      <x:c r="AB151" s="39" t="str">
        <x:f>IF(OR(AND(D151&lt;&gt;"",NOT(OR(EXACT(D151,'Validation Lists'!$A$2),EXACT(D151,'Validation Lists'!$A$3),EXACT(D151,'Validation Lists'!$A$4)))),AND(M151&lt;&gt;"",NOT(OR(EXACT(M151,'Validation Lists'!$B$2),EXACT(M151,'Validation Lists'!$B$3),EXACT(M151,'Validation Lists'!$B$4),EXACT(M151,'Validation Lists'!$B$5)))),AND(N151&lt;&gt;"",NOT(OR(EXACT(N151,'Validation Lists'!$C$2),EXACT(N151,'Validation Lists'!$C$3),EXACT(N151,'Validation Lists'!$C$4)))),AND(O151&lt;&gt;"",NOT(OR(EXACT(O151,'Validation Lists'!$D$2),EXACT(O151,'Validation Lists'!$D$3),EXACT(O151,'Validation Lists'!$D$4)))),AND(I151&lt;&gt;"",NOT(OR(EXACT(I151,'Validation Lists'!$E$2),EXACT(I151,'Validation Lists'!$E$3),EXACT(I151,'Validation Lists'!$E$4)))),AND(U151&lt;&gt;"",NOT(OR(EXACT(U151,'Validation Lists'!$F$2),EXACT(U151,'Validation Lists'!$F$3),EXACT(U151,'Validation Lists'!$F$4)))),AND(S151&lt;&gt;"",NOT(OR(EXACT(S151,'Validation Lists'!$G$2),EXACT(S151,'Validation Lists'!$G$3),EXACT(S151,'Validation Lists'!$G$4),EXACT(S151,'Validation Lists'!$G$5)))),AND(T151&lt;&gt;"",NOT(OR(EXACT(T151,'Validation Lists'!$H$2),EXACT(T151,'Validation Lists'!$H$3),EXACT(T151,'Validation Lists'!$H$4)))),AND(R151&lt;&gt;"",NOT(OR(EXACT(R151,'Validation Lists'!$I$2),EXACT(R151,'Validation Lists'!$I$3),EXACT(R151,'Validation Lists'!$I$4),EXACT(R151,'Validation Lists'!$I$5)))),AND(V151&lt;&gt;"",NOT(OR(EXACT(V151,'Validation Lists'!$J$2),EXACT(V151,'Validation Lists'!$J$3),EXACT(V151,'Validation Lists'!$J$4),EXACT(V151,'Validation Lists'!$J$5),EXACT(V151,'Validation Lists'!$J$6)))),AND(W151&lt;&gt;"",NOT(OR(EXACT(W151,'Validation Lists'!$K$2),EXACT(W151,'Validation Lists'!$K$3),EXACT(W151,'Validation Lists'!$K$4),EXACT(W151,'Validation Lists'!$K$5)))),AND(X151&lt;&gt;"",NOT(OR(EXACT(X151,'Validation Lists'!$L$2),EXACT(X151,'Validation Lists'!$L$3),EXACT(X151,'Validation Lists'!$L$4),EXACT(X151,'Validation Lists'!$L$5)))),AND(Y151&lt;&gt;"",NOT(OR(EXACT(Y151,'Validation Lists'!$M$2),EXACT(Y151,'Validation Lists'!$M$3),EXACT(Y151,'Validation Lists'!$M$4),EXACT(Y151,'Validation Lists'!$M$5))))),"Technical validation error — no outcome",IF(OR(B151="",C151="",D151="",M151="",N151="",O151="",I151="",U151="",S151="",T151="",R151="",V151="",W151="",X151="",Y151=""),"",IF(R151="No","Refuse claim",IF(R151="Unknown","Review required",IF(W151="Material contradiction unresolved",IF(AND(D151="Consequential",X151="Material evidence unavailable"),"Refuse claim","Review required"),IF(W151="Not checked","Review required",IF(OR(X151="Recoverable missing evidence",X151="Unknown"),"Review required",IF(X151="Material evidence unavailable",IF(OR(D151="Material",D151="Consequential"),"Refuse claim","Review required"),IF(OR(N151="Unknown or unauthenticated",O151="Cannot reopen"),IF(D151="Consequential","Refuse claim",IF(AND(D151="Low",M151="Source-reported claim",R151="Yes"),"Use with limits","Review required")),IF(OR(N151="Partly identified",O151="Can reopen with limits"),IF(D151="Low","Use with limits","Review required"),IF(I151="Not available",IF(D151="Low","Use with limits","Review required"),IF(U151="Historical but still relevant","Use with limits",IF(U151="Stale or unknown",IF(D151="Low","Use with limits","Review required"),IF(S151="Unknown","Review required",IF(S151="Partial match",IF(D151="Low","Use with limits","Review required"),IF(S151="No match",IF(D151="Low","Use with limits","Refuse claim"),IF(T151="No","Review required",IF(T151="Partly",IF(D151="Low","Use with limits","Review required"),IF(R151="Partial",IF(D151="Low","Use with limits","Review required"),IF(M151="Modelled estimate",IF(D151="Consequential","Review required","Use with limits"),IF(V151="Unknown","Review required",IF(OR(V151="Single source only",V151="Same-origin / copy chain"),IF(D151="Low","Use with limits","Review required"),IF(Y151="Does not materially change recommendation","No material change","Use")))))))))))))))))))))))</x:f>
      </x:c>
      <x:c r="AC151" s="30"/>
      <x:c r="AD151" s="30"/>
      <x:c r="AE151" s="30"/>
      <x:c r="AF151" s="30"/>
      <x:c r="AG151" s="30"/>
      <x:c r="AH151" s="30"/>
      <x:c r="AI151" s="30"/>
      <x:c r="AJ151" s="30"/>
      <x:c r="AK151" s="30"/>
      <x:c r="AL151" s="30"/>
      <x:c r="AM151" s="43" t="str">
        <x:v>This register governs permitted use from the recorded fields. It does not verify sources, measure reliability or prove commercial outcomes.</x:v>
      </x:c>
    </x:row>
    <x:row r="152">
      <x:c r="A152" s="30"/>
      <x:c r="B152" s="30"/>
      <x:c r="C152" s="30"/>
      <x:c r="D152" s="30"/>
      <x:c r="E152" s="30"/>
      <x:c r="F152" s="30"/>
      <x:c r="G152" s="30"/>
      <x:c r="H152" s="30"/>
      <x:c r="I152" s="30"/>
      <x:c r="J152" s="30"/>
      <x:c r="K152" s="30"/>
      <x:c r="L152" s="30"/>
      <x:c r="M152" s="30"/>
      <x:c r="N152" s="30"/>
      <x:c r="O152" s="30"/>
      <x:c r="P152" s="30"/>
      <x:c r="Q152" s="30"/>
      <x:c r="R152" s="30"/>
      <x:c r="S152" s="30"/>
      <x:c r="T152" s="30"/>
      <x:c r="U152" s="30"/>
      <x:c r="V152" s="30"/>
      <x:c r="W152" s="30"/>
      <x:c r="X152" s="30"/>
      <x:c r="Y152" s="30"/>
      <x:c r="Z152" s="39" t="str">
        <x:f>IF(OR(AND(D152&lt;&gt;"",NOT(OR(EXACT(D152,'Validation Lists'!$A$2),EXACT(D152,'Validation Lists'!$A$3),EXACT(D152,'Validation Lists'!$A$4)))),AND(M152&lt;&gt;"",NOT(OR(EXACT(M152,'Validation Lists'!$B$2),EXACT(M152,'Validation Lists'!$B$3),EXACT(M152,'Validation Lists'!$B$4),EXACT(M152,'Validation Lists'!$B$5)))),AND(N152&lt;&gt;"",NOT(OR(EXACT(N152,'Validation Lists'!$C$2),EXACT(N152,'Validation Lists'!$C$3),EXACT(N152,'Validation Lists'!$C$4)))),AND(O152&lt;&gt;"",NOT(OR(EXACT(O152,'Validation Lists'!$D$2),EXACT(O152,'Validation Lists'!$D$3),EXACT(O152,'Validation Lists'!$D$4)))),AND(I152&lt;&gt;"",NOT(OR(EXACT(I152,'Validation Lists'!$E$2),EXACT(I152,'Validation Lists'!$E$3),EXACT(I152,'Validation Lists'!$E$4)))),AND(U152&lt;&gt;"",NOT(OR(EXACT(U152,'Validation Lists'!$F$2),EXACT(U152,'Validation Lists'!$F$3),EXACT(U152,'Validation Lists'!$F$4)))),AND(S152&lt;&gt;"",NOT(OR(EXACT(S152,'Validation Lists'!$G$2),EXACT(S152,'Validation Lists'!$G$3),EXACT(S152,'Validation Lists'!$G$4),EXACT(S152,'Validation Lists'!$G$5)))),AND(T152&lt;&gt;"",NOT(OR(EXACT(T152,'Validation Lists'!$H$2),EXACT(T152,'Validation Lists'!$H$3),EXACT(T152,'Validation Lists'!$H$4)))),AND(R152&lt;&gt;"",NOT(OR(EXACT(R152,'Validation Lists'!$I$2),EXACT(R152,'Validation Lists'!$I$3),EXACT(R152,'Validation Lists'!$I$4),EXACT(R152,'Validation Lists'!$I$5)))),AND(V152&lt;&gt;"",NOT(OR(EXACT(V152,'Validation Lists'!$J$2),EXACT(V152,'Validation Lists'!$J$3),EXACT(V152,'Validation Lists'!$J$4),EXACT(V152,'Validation Lists'!$J$5),EXACT(V152,'Validation Lists'!$J$6)))),AND(W152&lt;&gt;"",NOT(OR(EXACT(W152,'Validation Lists'!$K$2),EXACT(W152,'Validation Lists'!$K$3),EXACT(W152,'Validation Lists'!$K$4),EXACT(W152,'Validation Lists'!$K$5)))),AND(X152&lt;&gt;"",NOT(OR(EXACT(X152,'Validation Lists'!$L$2),EXACT(X152,'Validation Lists'!$L$3),EXACT(X152,'Validation Lists'!$L$4),EXACT(X152,'Validation Lists'!$L$5)))),AND(Y152&lt;&gt;"",NOT(OR(EXACT(Y152,'Validation Lists'!$M$2),EXACT(Y152,'Validation Lists'!$M$3),EXACT(Y152,'Validation Lists'!$M$4),EXACT(Y152,'Validation Lists'!$M$5))))),"No condition",IF(OR(B152="",C152="",D152="",M152="",N152="",O152="",I152="",U152="",S152="",T152="",R152="",V152="",W152="",X152="",Y152=""),"",IF(R152="No","Limited / weak",IF(R152="Unknown","Missing",IF(W152="Material contradiction unresolved","Contradictory",IF(W152="Not checked","Missing",IF(OR(X152="Recoverable missing evidence",X152="Material evidence unavailable",X152="Unknown"),"Missing",IF(OR(N152="Unknown or unauthenticated",O152="Cannot reopen",N152="Partly identified",O152="Can reopen with limits",I152="Not available"),"Limited / weak",IF(U152="Historical but still relevant","Limited / weak",IF(U152="Stale or unknown","Stale",IF(S152="Unknown","Missing",IF(OR(S152="Partial match",S152="No match",T152="No",T152="Partly",R152="Partial",M152="Modelled estimate",V152="Single source only",V152="Same-origin / copy chain"),"Limited / weak",IF(V152="Unknown","Missing","Fit")))))))))))))</x:f>
      </x:c>
      <x:c r="AA152" s="39" t="str">
        <x:f>IF(OR(AND(D152&lt;&gt;"",NOT(OR(EXACT(D152,'Validation Lists'!$A$2),EXACT(D152,'Validation Lists'!$A$3),EXACT(D152,'Validation Lists'!$A$4)))),AND(M152&lt;&gt;"",NOT(OR(EXACT(M152,'Validation Lists'!$B$2),EXACT(M152,'Validation Lists'!$B$3),EXACT(M152,'Validation Lists'!$B$4),EXACT(M152,'Validation Lists'!$B$5)))),AND(N152&lt;&gt;"",NOT(OR(EXACT(N152,'Validation Lists'!$C$2),EXACT(N152,'Validation Lists'!$C$3),EXACT(N152,'Validation Lists'!$C$4)))),AND(O152&lt;&gt;"",NOT(OR(EXACT(O152,'Validation Lists'!$D$2),EXACT(O152,'Validation Lists'!$D$3),EXACT(O152,'Validation Lists'!$D$4)))),AND(I152&lt;&gt;"",NOT(OR(EXACT(I152,'Validation Lists'!$E$2),EXACT(I152,'Validation Lists'!$E$3),EXACT(I152,'Validation Lists'!$E$4)))),AND(U152&lt;&gt;"",NOT(OR(EXACT(U152,'Validation Lists'!$F$2),EXACT(U152,'Validation Lists'!$F$3),EXACT(U152,'Validation Lists'!$F$4)))),AND(S152&lt;&gt;"",NOT(OR(EXACT(S152,'Validation Lists'!$G$2),EXACT(S152,'Validation Lists'!$G$3),EXACT(S152,'Validation Lists'!$G$4),EXACT(S152,'Validation Lists'!$G$5)))),AND(T152&lt;&gt;"",NOT(OR(EXACT(T152,'Validation Lists'!$H$2),EXACT(T152,'Validation Lists'!$H$3),EXACT(T152,'Validation Lists'!$H$4)))),AND(R152&lt;&gt;"",NOT(OR(EXACT(R152,'Validation Lists'!$I$2),EXACT(R152,'Validation Lists'!$I$3),EXACT(R152,'Validation Lists'!$I$4),EXACT(R152,'Validation Lists'!$I$5)))),AND(V152&lt;&gt;"",NOT(OR(EXACT(V152,'Validation Lists'!$J$2),EXACT(V152,'Validation Lists'!$J$3),EXACT(V152,'Validation Lists'!$J$4),EXACT(V152,'Validation Lists'!$J$5),EXACT(V152,'Validation Lists'!$J$6)))),AND(W152&lt;&gt;"",NOT(OR(EXACT(W152,'Validation Lists'!$K$2),EXACT(W152,'Validation Lists'!$K$3),EXACT(W152,'Validation Lists'!$K$4),EXACT(W152,'Validation Lists'!$K$5)))),AND(X152&lt;&gt;"",NOT(OR(EXACT(X152,'Validation Lists'!$L$2),EXACT(X152,'Validation Lists'!$L$3),EXACT(X152,'Validation Lists'!$L$4),EXACT(X152,'Validation Lists'!$L$5)))),AND(Y152&lt;&gt;"",NOT(OR(EXACT(Y152,'Validation Lists'!$M$2),EXACT(Y152,'Validation Lists'!$M$3),EXACT(Y152,'Validation Lists'!$M$4),EXACT(Y152,'Validation Lists'!$M$5))))),"No status",IF(OR(B152="",C152="",D152="",M152="",N152="",O152="",I152="",U152="",S152="",T152="",R152="",V152="",W152="",X152="",Y152=""),"",IF(OR(R152="No",R152="Unknown",W152="Material contradiction unresolved",W152="Not checked",X152&lt;&gt;"None"),"Unresolved",IF(OR(N152="Unknown or unauthenticated",O152="Cannot reopen"),IF(AND(D152="Low",M152="Source-reported claim",R152="Yes"),"Supported","Unresolved"),IF(OR(N152="Partly identified",O152="Can reopen with limits",I152="Not available",U152="Historical but still relevant"),IF(OR(M152="Direct observation",AND(M152="Source-reported claim",R152="Yes")),"Supported","Inferred"),IF(U152="Stale or unknown",IF(D152="Low",IF(OR(M152="Direct observation",AND(M152="Source-reported claim",R152="Yes")),"Supported","Inferred"),"Unresolved"),IF(S152="Unknown","Unresolved",IF(S152="Partial match",IF(OR(M152="Direct observation",AND(M152="Source-reported claim",R152="Yes")),"Supported","Inferred"),IF(S152="No match",IF(D152="Low",IF(OR(M152="Direct observation",AND(M152="Source-reported claim",R152="Yes")),"Supported","Inferred"),"Unresolved"),IF(T152="No","Unresolved",IF(OR(T152="Partly",R152="Partial",M152="Modelled estimate"),"Inferred",IF(V152="Unknown","Unresolved",IF(OR(V152="Single source only",V152="Same-origin / copy chain"),IF(OR(M152="Direct observation",AND(M152="Source-reported claim",R152="Yes")),"Supported","Inferred"),"Supported")))))))))))))</x:f>
      </x:c>
      <x:c r="AB152" s="39" t="str">
        <x:f>IF(OR(AND(D152&lt;&gt;"",NOT(OR(EXACT(D152,'Validation Lists'!$A$2),EXACT(D152,'Validation Lists'!$A$3),EXACT(D152,'Validation Lists'!$A$4)))),AND(M152&lt;&gt;"",NOT(OR(EXACT(M152,'Validation Lists'!$B$2),EXACT(M152,'Validation Lists'!$B$3),EXACT(M152,'Validation Lists'!$B$4),EXACT(M152,'Validation Lists'!$B$5)))),AND(N152&lt;&gt;"",NOT(OR(EXACT(N152,'Validation Lists'!$C$2),EXACT(N152,'Validation Lists'!$C$3),EXACT(N152,'Validation Lists'!$C$4)))),AND(O152&lt;&gt;"",NOT(OR(EXACT(O152,'Validation Lists'!$D$2),EXACT(O152,'Validation Lists'!$D$3),EXACT(O152,'Validation Lists'!$D$4)))),AND(I152&lt;&gt;"",NOT(OR(EXACT(I152,'Validation Lists'!$E$2),EXACT(I152,'Validation Lists'!$E$3),EXACT(I152,'Validation Lists'!$E$4)))),AND(U152&lt;&gt;"",NOT(OR(EXACT(U152,'Validation Lists'!$F$2),EXACT(U152,'Validation Lists'!$F$3),EXACT(U152,'Validation Lists'!$F$4)))),AND(S152&lt;&gt;"",NOT(OR(EXACT(S152,'Validation Lists'!$G$2),EXACT(S152,'Validation Lists'!$G$3),EXACT(S152,'Validation Lists'!$G$4),EXACT(S152,'Validation Lists'!$G$5)))),AND(T152&lt;&gt;"",NOT(OR(EXACT(T152,'Validation Lists'!$H$2),EXACT(T152,'Validation Lists'!$H$3),EXACT(T152,'Validation Lists'!$H$4)))),AND(R152&lt;&gt;"",NOT(OR(EXACT(R152,'Validation Lists'!$I$2),EXACT(R152,'Validation Lists'!$I$3),EXACT(R152,'Validation Lists'!$I$4),EXACT(R152,'Validation Lists'!$I$5)))),AND(V152&lt;&gt;"",NOT(OR(EXACT(V152,'Validation Lists'!$J$2),EXACT(V152,'Validation Lists'!$J$3),EXACT(V152,'Validation Lists'!$J$4),EXACT(V152,'Validation Lists'!$J$5),EXACT(V152,'Validation Lists'!$J$6)))),AND(W152&lt;&gt;"",NOT(OR(EXACT(W152,'Validation Lists'!$K$2),EXACT(W152,'Validation Lists'!$K$3),EXACT(W152,'Validation Lists'!$K$4),EXACT(W152,'Validation Lists'!$K$5)))),AND(X152&lt;&gt;"",NOT(OR(EXACT(X152,'Validation Lists'!$L$2),EXACT(X152,'Validation Lists'!$L$3),EXACT(X152,'Validation Lists'!$L$4),EXACT(X152,'Validation Lists'!$L$5)))),AND(Y152&lt;&gt;"",NOT(OR(EXACT(Y152,'Validation Lists'!$M$2),EXACT(Y152,'Validation Lists'!$M$3),EXACT(Y152,'Validation Lists'!$M$4),EXACT(Y152,'Validation Lists'!$M$5))))),"Technical validation error — no outcome",IF(OR(B152="",C152="",D152="",M152="",N152="",O152="",I152="",U152="",S152="",T152="",R152="",V152="",W152="",X152="",Y152=""),"",IF(R152="No","Refuse claim",IF(R152="Unknown","Review required",IF(W152="Material contradiction unresolved",IF(AND(D152="Consequential",X152="Material evidence unavailable"),"Refuse claim","Review required"),IF(W152="Not checked","Review required",IF(OR(X152="Recoverable missing evidence",X152="Unknown"),"Review required",IF(X152="Material evidence unavailable",IF(OR(D152="Material",D152="Consequential"),"Refuse claim","Review required"),IF(OR(N152="Unknown or unauthenticated",O152="Cannot reopen"),IF(D152="Consequential","Refuse claim",IF(AND(D152="Low",M152="Source-reported claim",R152="Yes"),"Use with limits","Review required")),IF(OR(N152="Partly identified",O152="Can reopen with limits"),IF(D152="Low","Use with limits","Review required"),IF(I152="Not available",IF(D152="Low","Use with limits","Review required"),IF(U152="Historical but still relevant","Use with limits",IF(U152="Stale or unknown",IF(D152="Low","Use with limits","Review required"),IF(S152="Unknown","Review required",IF(S152="Partial match",IF(D152="Low","Use with limits","Review required"),IF(S152="No match",IF(D152="Low","Use with limits","Refuse claim"),IF(T152="No","Review required",IF(T152="Partly",IF(D152="Low","Use with limits","Review required"),IF(R152="Partial",IF(D152="Low","Use with limits","Review required"),IF(M152="Modelled estimate",IF(D152="Consequential","Review required","Use with limits"),IF(V152="Unknown","Review required",IF(OR(V152="Single source only",V152="Same-origin / copy chain"),IF(D152="Low","Use with limits","Review required"),IF(Y152="Does not materially change recommendation","No material change","Use")))))))))))))))))))))))</x:f>
      </x:c>
      <x:c r="AC152" s="30"/>
      <x:c r="AD152" s="30"/>
      <x:c r="AE152" s="30"/>
      <x:c r="AF152" s="30"/>
      <x:c r="AG152" s="30"/>
      <x:c r="AH152" s="30"/>
      <x:c r="AI152" s="30"/>
      <x:c r="AJ152" s="30"/>
      <x:c r="AK152" s="30"/>
      <x:c r="AL152" s="30"/>
      <x:c r="AM152" s="43" t="str">
        <x:v>This register governs permitted use from the recorded fields. It does not verify sources, measure reliability or prove commercial outcomes.</x:v>
      </x:c>
    </x:row>
    <x:row r="153">
      <x:c r="A153" s="30"/>
      <x:c r="B153" s="30"/>
      <x:c r="C153" s="30"/>
      <x:c r="D153" s="30"/>
      <x:c r="E153" s="30"/>
      <x:c r="F153" s="30"/>
      <x:c r="G153" s="30"/>
      <x:c r="H153" s="30"/>
      <x:c r="I153" s="30"/>
      <x:c r="J153" s="30"/>
      <x:c r="K153" s="30"/>
      <x:c r="L153" s="30"/>
      <x:c r="M153" s="30"/>
      <x:c r="N153" s="30"/>
      <x:c r="O153" s="30"/>
      <x:c r="P153" s="30"/>
      <x:c r="Q153" s="30"/>
      <x:c r="R153" s="30"/>
      <x:c r="S153" s="30"/>
      <x:c r="T153" s="30"/>
      <x:c r="U153" s="30"/>
      <x:c r="V153" s="30"/>
      <x:c r="W153" s="30"/>
      <x:c r="X153" s="30"/>
      <x:c r="Y153" s="30"/>
      <x:c r="Z153" s="39" t="str">
        <x:f>IF(OR(AND(D153&lt;&gt;"",NOT(OR(EXACT(D153,'Validation Lists'!$A$2),EXACT(D153,'Validation Lists'!$A$3),EXACT(D153,'Validation Lists'!$A$4)))),AND(M153&lt;&gt;"",NOT(OR(EXACT(M153,'Validation Lists'!$B$2),EXACT(M153,'Validation Lists'!$B$3),EXACT(M153,'Validation Lists'!$B$4),EXACT(M153,'Validation Lists'!$B$5)))),AND(N153&lt;&gt;"",NOT(OR(EXACT(N153,'Validation Lists'!$C$2),EXACT(N153,'Validation Lists'!$C$3),EXACT(N153,'Validation Lists'!$C$4)))),AND(O153&lt;&gt;"",NOT(OR(EXACT(O153,'Validation Lists'!$D$2),EXACT(O153,'Validation Lists'!$D$3),EXACT(O153,'Validation Lists'!$D$4)))),AND(I153&lt;&gt;"",NOT(OR(EXACT(I153,'Validation Lists'!$E$2),EXACT(I153,'Validation Lists'!$E$3),EXACT(I153,'Validation Lists'!$E$4)))),AND(U153&lt;&gt;"",NOT(OR(EXACT(U153,'Validation Lists'!$F$2),EXACT(U153,'Validation Lists'!$F$3),EXACT(U153,'Validation Lists'!$F$4)))),AND(S153&lt;&gt;"",NOT(OR(EXACT(S153,'Validation Lists'!$G$2),EXACT(S153,'Validation Lists'!$G$3),EXACT(S153,'Validation Lists'!$G$4),EXACT(S153,'Validation Lists'!$G$5)))),AND(T153&lt;&gt;"",NOT(OR(EXACT(T153,'Validation Lists'!$H$2),EXACT(T153,'Validation Lists'!$H$3),EXACT(T153,'Validation Lists'!$H$4)))),AND(R153&lt;&gt;"",NOT(OR(EXACT(R153,'Validation Lists'!$I$2),EXACT(R153,'Validation Lists'!$I$3),EXACT(R153,'Validation Lists'!$I$4),EXACT(R153,'Validation Lists'!$I$5)))),AND(V153&lt;&gt;"",NOT(OR(EXACT(V153,'Validation Lists'!$J$2),EXACT(V153,'Validation Lists'!$J$3),EXACT(V153,'Validation Lists'!$J$4),EXACT(V153,'Validation Lists'!$J$5),EXACT(V153,'Validation Lists'!$J$6)))),AND(W153&lt;&gt;"",NOT(OR(EXACT(W153,'Validation Lists'!$K$2),EXACT(W153,'Validation Lists'!$K$3),EXACT(W153,'Validation Lists'!$K$4),EXACT(W153,'Validation Lists'!$K$5)))),AND(X153&lt;&gt;"",NOT(OR(EXACT(X153,'Validation Lists'!$L$2),EXACT(X153,'Validation Lists'!$L$3),EXACT(X153,'Validation Lists'!$L$4),EXACT(X153,'Validation Lists'!$L$5)))),AND(Y153&lt;&gt;"",NOT(OR(EXACT(Y153,'Validation Lists'!$M$2),EXACT(Y153,'Validation Lists'!$M$3),EXACT(Y153,'Validation Lists'!$M$4),EXACT(Y153,'Validation Lists'!$M$5))))),"No condition",IF(OR(B153="",C153="",D153="",M153="",N153="",O153="",I153="",U153="",S153="",T153="",R153="",V153="",W153="",X153="",Y153=""),"",IF(R153="No","Limited / weak",IF(R153="Unknown","Missing",IF(W153="Material contradiction unresolved","Contradictory",IF(W153="Not checked","Missing",IF(OR(X153="Recoverable missing evidence",X153="Material evidence unavailable",X153="Unknown"),"Missing",IF(OR(N153="Unknown or unauthenticated",O153="Cannot reopen",N153="Partly identified",O153="Can reopen with limits",I153="Not available"),"Limited / weak",IF(U153="Historical but still relevant","Limited / weak",IF(U153="Stale or unknown","Stale",IF(S153="Unknown","Missing",IF(OR(S153="Partial match",S153="No match",T153="No",T153="Partly",R153="Partial",M153="Modelled estimate",V153="Single source only",V153="Same-origin / copy chain"),"Limited / weak",IF(V153="Unknown","Missing","Fit")))))))))))))</x:f>
      </x:c>
      <x:c r="AA153" s="39" t="str">
        <x:f>IF(OR(AND(D153&lt;&gt;"",NOT(OR(EXACT(D153,'Validation Lists'!$A$2),EXACT(D153,'Validation Lists'!$A$3),EXACT(D153,'Validation Lists'!$A$4)))),AND(M153&lt;&gt;"",NOT(OR(EXACT(M153,'Validation Lists'!$B$2),EXACT(M153,'Validation Lists'!$B$3),EXACT(M153,'Validation Lists'!$B$4),EXACT(M153,'Validation Lists'!$B$5)))),AND(N153&lt;&gt;"",NOT(OR(EXACT(N153,'Validation Lists'!$C$2),EXACT(N153,'Validation Lists'!$C$3),EXACT(N153,'Validation Lists'!$C$4)))),AND(O153&lt;&gt;"",NOT(OR(EXACT(O153,'Validation Lists'!$D$2),EXACT(O153,'Validation Lists'!$D$3),EXACT(O153,'Validation Lists'!$D$4)))),AND(I153&lt;&gt;"",NOT(OR(EXACT(I153,'Validation Lists'!$E$2),EXACT(I153,'Validation Lists'!$E$3),EXACT(I153,'Validation Lists'!$E$4)))),AND(U153&lt;&gt;"",NOT(OR(EXACT(U153,'Validation Lists'!$F$2),EXACT(U153,'Validation Lists'!$F$3),EXACT(U153,'Validation Lists'!$F$4)))),AND(S153&lt;&gt;"",NOT(OR(EXACT(S153,'Validation Lists'!$G$2),EXACT(S153,'Validation Lists'!$G$3),EXACT(S153,'Validation Lists'!$G$4),EXACT(S153,'Validation Lists'!$G$5)))),AND(T153&lt;&gt;"",NOT(OR(EXACT(T153,'Validation Lists'!$H$2),EXACT(T153,'Validation Lists'!$H$3),EXACT(T153,'Validation Lists'!$H$4)))),AND(R153&lt;&gt;"",NOT(OR(EXACT(R153,'Validation Lists'!$I$2),EXACT(R153,'Validation Lists'!$I$3),EXACT(R153,'Validation Lists'!$I$4),EXACT(R153,'Validation Lists'!$I$5)))),AND(V153&lt;&gt;"",NOT(OR(EXACT(V153,'Validation Lists'!$J$2),EXACT(V153,'Validation Lists'!$J$3),EXACT(V153,'Validation Lists'!$J$4),EXACT(V153,'Validation Lists'!$J$5),EXACT(V153,'Validation Lists'!$J$6)))),AND(W153&lt;&gt;"",NOT(OR(EXACT(W153,'Validation Lists'!$K$2),EXACT(W153,'Validation Lists'!$K$3),EXACT(W153,'Validation Lists'!$K$4),EXACT(W153,'Validation Lists'!$K$5)))),AND(X153&lt;&gt;"",NOT(OR(EXACT(X153,'Validation Lists'!$L$2),EXACT(X153,'Validation Lists'!$L$3),EXACT(X153,'Validation Lists'!$L$4),EXACT(X153,'Validation Lists'!$L$5)))),AND(Y153&lt;&gt;"",NOT(OR(EXACT(Y153,'Validation Lists'!$M$2),EXACT(Y153,'Validation Lists'!$M$3),EXACT(Y153,'Validation Lists'!$M$4),EXACT(Y153,'Validation Lists'!$M$5))))),"No status",IF(OR(B153="",C153="",D153="",M153="",N153="",O153="",I153="",U153="",S153="",T153="",R153="",V153="",W153="",X153="",Y153=""),"",IF(OR(R153="No",R153="Unknown",W153="Material contradiction unresolved",W153="Not checked",X153&lt;&gt;"None"),"Unresolved",IF(OR(N153="Unknown or unauthenticated",O153="Cannot reopen"),IF(AND(D153="Low",M153="Source-reported claim",R153="Yes"),"Supported","Unresolved"),IF(OR(N153="Partly identified",O153="Can reopen with limits",I153="Not available",U153="Historical but still relevant"),IF(OR(M153="Direct observation",AND(M153="Source-reported claim",R153="Yes")),"Supported","Inferred"),IF(U153="Stale or unknown",IF(D153="Low",IF(OR(M153="Direct observation",AND(M153="Source-reported claim",R153="Yes")),"Supported","Inferred"),"Unresolved"),IF(S153="Unknown","Unresolved",IF(S153="Partial match",IF(OR(M153="Direct observation",AND(M153="Source-reported claim",R153="Yes")),"Supported","Inferred"),IF(S153="No match",IF(D153="Low",IF(OR(M153="Direct observation",AND(M153="Source-reported claim",R153="Yes")),"Supported","Inferred"),"Unresolved"),IF(T153="No","Unresolved",IF(OR(T153="Partly",R153="Partial",M153="Modelled estimate"),"Inferred",IF(V153="Unknown","Unresolved",IF(OR(V153="Single source only",V153="Same-origin / copy chain"),IF(OR(M153="Direct observation",AND(M153="Source-reported claim",R153="Yes")),"Supported","Inferred"),"Supported")))))))))))))</x:f>
      </x:c>
      <x:c r="AB153" s="39" t="str">
        <x:f>IF(OR(AND(D153&lt;&gt;"",NOT(OR(EXACT(D153,'Validation Lists'!$A$2),EXACT(D153,'Validation Lists'!$A$3),EXACT(D153,'Validation Lists'!$A$4)))),AND(M153&lt;&gt;"",NOT(OR(EXACT(M153,'Validation Lists'!$B$2),EXACT(M153,'Validation Lists'!$B$3),EXACT(M153,'Validation Lists'!$B$4),EXACT(M153,'Validation Lists'!$B$5)))),AND(N153&lt;&gt;"",NOT(OR(EXACT(N153,'Validation Lists'!$C$2),EXACT(N153,'Validation Lists'!$C$3),EXACT(N153,'Validation Lists'!$C$4)))),AND(O153&lt;&gt;"",NOT(OR(EXACT(O153,'Validation Lists'!$D$2),EXACT(O153,'Validation Lists'!$D$3),EXACT(O153,'Validation Lists'!$D$4)))),AND(I153&lt;&gt;"",NOT(OR(EXACT(I153,'Validation Lists'!$E$2),EXACT(I153,'Validation Lists'!$E$3),EXACT(I153,'Validation Lists'!$E$4)))),AND(U153&lt;&gt;"",NOT(OR(EXACT(U153,'Validation Lists'!$F$2),EXACT(U153,'Validation Lists'!$F$3),EXACT(U153,'Validation Lists'!$F$4)))),AND(S153&lt;&gt;"",NOT(OR(EXACT(S153,'Validation Lists'!$G$2),EXACT(S153,'Validation Lists'!$G$3),EXACT(S153,'Validation Lists'!$G$4),EXACT(S153,'Validation Lists'!$G$5)))),AND(T153&lt;&gt;"",NOT(OR(EXACT(T153,'Validation Lists'!$H$2),EXACT(T153,'Validation Lists'!$H$3),EXACT(T153,'Validation Lists'!$H$4)))),AND(R153&lt;&gt;"",NOT(OR(EXACT(R153,'Validation Lists'!$I$2),EXACT(R153,'Validation Lists'!$I$3),EXACT(R153,'Validation Lists'!$I$4),EXACT(R153,'Validation Lists'!$I$5)))),AND(V153&lt;&gt;"",NOT(OR(EXACT(V153,'Validation Lists'!$J$2),EXACT(V153,'Validation Lists'!$J$3),EXACT(V153,'Validation Lists'!$J$4),EXACT(V153,'Validation Lists'!$J$5),EXACT(V153,'Validation Lists'!$J$6)))),AND(W153&lt;&gt;"",NOT(OR(EXACT(W153,'Validation Lists'!$K$2),EXACT(W153,'Validation Lists'!$K$3),EXACT(W153,'Validation Lists'!$K$4),EXACT(W153,'Validation Lists'!$K$5)))),AND(X153&lt;&gt;"",NOT(OR(EXACT(X153,'Validation Lists'!$L$2),EXACT(X153,'Validation Lists'!$L$3),EXACT(X153,'Validation Lists'!$L$4),EXACT(X153,'Validation Lists'!$L$5)))),AND(Y153&lt;&gt;"",NOT(OR(EXACT(Y153,'Validation Lists'!$M$2),EXACT(Y153,'Validation Lists'!$M$3),EXACT(Y153,'Validation Lists'!$M$4),EXACT(Y153,'Validation Lists'!$M$5))))),"Technical validation error — no outcome",IF(OR(B153="",C153="",D153="",M153="",N153="",O153="",I153="",U153="",S153="",T153="",R153="",V153="",W153="",X153="",Y153=""),"",IF(R153="No","Refuse claim",IF(R153="Unknown","Review required",IF(W153="Material contradiction unresolved",IF(AND(D153="Consequential",X153="Material evidence unavailable"),"Refuse claim","Review required"),IF(W153="Not checked","Review required",IF(OR(X153="Recoverable missing evidence",X153="Unknown"),"Review required",IF(X153="Material evidence unavailable",IF(OR(D153="Material",D153="Consequential"),"Refuse claim","Review required"),IF(OR(N153="Unknown or unauthenticated",O153="Cannot reopen"),IF(D153="Consequential","Refuse claim",IF(AND(D153="Low",M153="Source-reported claim",R153="Yes"),"Use with limits","Review required")),IF(OR(N153="Partly identified",O153="Can reopen with limits"),IF(D153="Low","Use with limits","Review required"),IF(I153="Not available",IF(D153="Low","Use with limits","Review required"),IF(U153="Historical but still relevant","Use with limits",IF(U153="Stale or unknown",IF(D153="Low","Use with limits","Review required"),IF(S153="Unknown","Review required",IF(S153="Partial match",IF(D153="Low","Use with limits","Review required"),IF(S153="No match",IF(D153="Low","Use with limits","Refuse claim"),IF(T153="No","Review required",IF(T153="Partly",IF(D153="Low","Use with limits","Review required"),IF(R153="Partial",IF(D153="Low","Use with limits","Review required"),IF(M153="Modelled estimate",IF(D153="Consequential","Review required","Use with limits"),IF(V153="Unknown","Review required",IF(OR(V153="Single source only",V153="Same-origin / copy chain"),IF(D153="Low","Use with limits","Review required"),IF(Y153="Does not materially change recommendation","No material change","Use")))))))))))))))))))))))</x:f>
      </x:c>
      <x:c r="AC153" s="30"/>
      <x:c r="AD153" s="30"/>
      <x:c r="AE153" s="30"/>
      <x:c r="AF153" s="30"/>
      <x:c r="AG153" s="30"/>
      <x:c r="AH153" s="30"/>
      <x:c r="AI153" s="30"/>
      <x:c r="AJ153" s="30"/>
      <x:c r="AK153" s="30"/>
      <x:c r="AL153" s="30"/>
      <x:c r="AM153" s="43" t="str">
        <x:v>This register governs permitted use from the recorded fields. It does not verify sources, measure reliability or prove commercial outcomes.</x:v>
      </x:c>
    </x:row>
    <x:row r="154">
      <x:c r="A154" s="30"/>
      <x:c r="B154" s="30"/>
      <x:c r="C154" s="30"/>
      <x:c r="D154" s="30"/>
      <x:c r="E154" s="30"/>
      <x:c r="F154" s="30"/>
      <x:c r="G154" s="30"/>
      <x:c r="H154" s="30"/>
      <x:c r="I154" s="30"/>
      <x:c r="J154" s="30"/>
      <x:c r="K154" s="30"/>
      <x:c r="L154" s="30"/>
      <x:c r="M154" s="30"/>
      <x:c r="N154" s="30"/>
      <x:c r="O154" s="30"/>
      <x:c r="P154" s="30"/>
      <x:c r="Q154" s="30"/>
      <x:c r="R154" s="30"/>
      <x:c r="S154" s="30"/>
      <x:c r="T154" s="30"/>
      <x:c r="U154" s="30"/>
      <x:c r="V154" s="30"/>
      <x:c r="W154" s="30"/>
      <x:c r="X154" s="30"/>
      <x:c r="Y154" s="30"/>
      <x:c r="Z154" s="39" t="str">
        <x:f>IF(OR(AND(D154&lt;&gt;"",NOT(OR(EXACT(D154,'Validation Lists'!$A$2),EXACT(D154,'Validation Lists'!$A$3),EXACT(D154,'Validation Lists'!$A$4)))),AND(M154&lt;&gt;"",NOT(OR(EXACT(M154,'Validation Lists'!$B$2),EXACT(M154,'Validation Lists'!$B$3),EXACT(M154,'Validation Lists'!$B$4),EXACT(M154,'Validation Lists'!$B$5)))),AND(N154&lt;&gt;"",NOT(OR(EXACT(N154,'Validation Lists'!$C$2),EXACT(N154,'Validation Lists'!$C$3),EXACT(N154,'Validation Lists'!$C$4)))),AND(O154&lt;&gt;"",NOT(OR(EXACT(O154,'Validation Lists'!$D$2),EXACT(O154,'Validation Lists'!$D$3),EXACT(O154,'Validation Lists'!$D$4)))),AND(I154&lt;&gt;"",NOT(OR(EXACT(I154,'Validation Lists'!$E$2),EXACT(I154,'Validation Lists'!$E$3),EXACT(I154,'Validation Lists'!$E$4)))),AND(U154&lt;&gt;"",NOT(OR(EXACT(U154,'Validation Lists'!$F$2),EXACT(U154,'Validation Lists'!$F$3),EXACT(U154,'Validation Lists'!$F$4)))),AND(S154&lt;&gt;"",NOT(OR(EXACT(S154,'Validation Lists'!$G$2),EXACT(S154,'Validation Lists'!$G$3),EXACT(S154,'Validation Lists'!$G$4),EXACT(S154,'Validation Lists'!$G$5)))),AND(T154&lt;&gt;"",NOT(OR(EXACT(T154,'Validation Lists'!$H$2),EXACT(T154,'Validation Lists'!$H$3),EXACT(T154,'Validation Lists'!$H$4)))),AND(R154&lt;&gt;"",NOT(OR(EXACT(R154,'Validation Lists'!$I$2),EXACT(R154,'Validation Lists'!$I$3),EXACT(R154,'Validation Lists'!$I$4),EXACT(R154,'Validation Lists'!$I$5)))),AND(V154&lt;&gt;"",NOT(OR(EXACT(V154,'Validation Lists'!$J$2),EXACT(V154,'Validation Lists'!$J$3),EXACT(V154,'Validation Lists'!$J$4),EXACT(V154,'Validation Lists'!$J$5),EXACT(V154,'Validation Lists'!$J$6)))),AND(W154&lt;&gt;"",NOT(OR(EXACT(W154,'Validation Lists'!$K$2),EXACT(W154,'Validation Lists'!$K$3),EXACT(W154,'Validation Lists'!$K$4),EXACT(W154,'Validation Lists'!$K$5)))),AND(X154&lt;&gt;"",NOT(OR(EXACT(X154,'Validation Lists'!$L$2),EXACT(X154,'Validation Lists'!$L$3),EXACT(X154,'Validation Lists'!$L$4),EXACT(X154,'Validation Lists'!$L$5)))),AND(Y154&lt;&gt;"",NOT(OR(EXACT(Y154,'Validation Lists'!$M$2),EXACT(Y154,'Validation Lists'!$M$3),EXACT(Y154,'Validation Lists'!$M$4),EXACT(Y154,'Validation Lists'!$M$5))))),"No condition",IF(OR(B154="",C154="",D154="",M154="",N154="",O154="",I154="",U154="",S154="",T154="",R154="",V154="",W154="",X154="",Y154=""),"",IF(R154="No","Limited / weak",IF(R154="Unknown","Missing",IF(W154="Material contradiction unresolved","Contradictory",IF(W154="Not checked","Missing",IF(OR(X154="Recoverable missing evidence",X154="Material evidence unavailable",X154="Unknown"),"Missing",IF(OR(N154="Unknown or unauthenticated",O154="Cannot reopen",N154="Partly identified",O154="Can reopen with limits",I154="Not available"),"Limited / weak",IF(U154="Historical but still relevant","Limited / weak",IF(U154="Stale or unknown","Stale",IF(S154="Unknown","Missing",IF(OR(S154="Partial match",S154="No match",T154="No",T154="Partly",R154="Partial",M154="Modelled estimate",V154="Single source only",V154="Same-origin / copy chain"),"Limited / weak",IF(V154="Unknown","Missing","Fit")))))))))))))</x:f>
      </x:c>
      <x:c r="AA154" s="39" t="str">
        <x:f>IF(OR(AND(D154&lt;&gt;"",NOT(OR(EXACT(D154,'Validation Lists'!$A$2),EXACT(D154,'Validation Lists'!$A$3),EXACT(D154,'Validation Lists'!$A$4)))),AND(M154&lt;&gt;"",NOT(OR(EXACT(M154,'Validation Lists'!$B$2),EXACT(M154,'Validation Lists'!$B$3),EXACT(M154,'Validation Lists'!$B$4),EXACT(M154,'Validation Lists'!$B$5)))),AND(N154&lt;&gt;"",NOT(OR(EXACT(N154,'Validation Lists'!$C$2),EXACT(N154,'Validation Lists'!$C$3),EXACT(N154,'Validation Lists'!$C$4)))),AND(O154&lt;&gt;"",NOT(OR(EXACT(O154,'Validation Lists'!$D$2),EXACT(O154,'Validation Lists'!$D$3),EXACT(O154,'Validation Lists'!$D$4)))),AND(I154&lt;&gt;"",NOT(OR(EXACT(I154,'Validation Lists'!$E$2),EXACT(I154,'Validation Lists'!$E$3),EXACT(I154,'Validation Lists'!$E$4)))),AND(U154&lt;&gt;"",NOT(OR(EXACT(U154,'Validation Lists'!$F$2),EXACT(U154,'Validation Lists'!$F$3),EXACT(U154,'Validation Lists'!$F$4)))),AND(S154&lt;&gt;"",NOT(OR(EXACT(S154,'Validation Lists'!$G$2),EXACT(S154,'Validation Lists'!$G$3),EXACT(S154,'Validation Lists'!$G$4),EXACT(S154,'Validation Lists'!$G$5)))),AND(T154&lt;&gt;"",NOT(OR(EXACT(T154,'Validation Lists'!$H$2),EXACT(T154,'Validation Lists'!$H$3),EXACT(T154,'Validation Lists'!$H$4)))),AND(R154&lt;&gt;"",NOT(OR(EXACT(R154,'Validation Lists'!$I$2),EXACT(R154,'Validation Lists'!$I$3),EXACT(R154,'Validation Lists'!$I$4),EXACT(R154,'Validation Lists'!$I$5)))),AND(V154&lt;&gt;"",NOT(OR(EXACT(V154,'Validation Lists'!$J$2),EXACT(V154,'Validation Lists'!$J$3),EXACT(V154,'Validation Lists'!$J$4),EXACT(V154,'Validation Lists'!$J$5),EXACT(V154,'Validation Lists'!$J$6)))),AND(W154&lt;&gt;"",NOT(OR(EXACT(W154,'Validation Lists'!$K$2),EXACT(W154,'Validation Lists'!$K$3),EXACT(W154,'Validation Lists'!$K$4),EXACT(W154,'Validation Lists'!$K$5)))),AND(X154&lt;&gt;"",NOT(OR(EXACT(X154,'Validation Lists'!$L$2),EXACT(X154,'Validation Lists'!$L$3),EXACT(X154,'Validation Lists'!$L$4),EXACT(X154,'Validation Lists'!$L$5)))),AND(Y154&lt;&gt;"",NOT(OR(EXACT(Y154,'Validation Lists'!$M$2),EXACT(Y154,'Validation Lists'!$M$3),EXACT(Y154,'Validation Lists'!$M$4),EXACT(Y154,'Validation Lists'!$M$5))))),"No status",IF(OR(B154="",C154="",D154="",M154="",N154="",O154="",I154="",U154="",S154="",T154="",R154="",V154="",W154="",X154="",Y154=""),"",IF(OR(R154="No",R154="Unknown",W154="Material contradiction unresolved",W154="Not checked",X154&lt;&gt;"None"),"Unresolved",IF(OR(N154="Unknown or unauthenticated",O154="Cannot reopen"),IF(AND(D154="Low",M154="Source-reported claim",R154="Yes"),"Supported","Unresolved"),IF(OR(N154="Partly identified",O154="Can reopen with limits",I154="Not available",U154="Historical but still relevant"),IF(OR(M154="Direct observation",AND(M154="Source-reported claim",R154="Yes")),"Supported","Inferred"),IF(U154="Stale or unknown",IF(D154="Low",IF(OR(M154="Direct observation",AND(M154="Source-reported claim",R154="Yes")),"Supported","Inferred"),"Unresolved"),IF(S154="Unknown","Unresolved",IF(S154="Partial match",IF(OR(M154="Direct observation",AND(M154="Source-reported claim",R154="Yes")),"Supported","Inferred"),IF(S154="No match",IF(D154="Low",IF(OR(M154="Direct observation",AND(M154="Source-reported claim",R154="Yes")),"Supported","Inferred"),"Unresolved"),IF(T154="No","Unresolved",IF(OR(T154="Partly",R154="Partial",M154="Modelled estimate"),"Inferred",IF(V154="Unknown","Unresolved",IF(OR(V154="Single source only",V154="Same-origin / copy chain"),IF(OR(M154="Direct observation",AND(M154="Source-reported claim",R154="Yes")),"Supported","Inferred"),"Supported")))))))))))))</x:f>
      </x:c>
      <x:c r="AB154" s="39" t="str">
        <x:f>IF(OR(AND(D154&lt;&gt;"",NOT(OR(EXACT(D154,'Validation Lists'!$A$2),EXACT(D154,'Validation Lists'!$A$3),EXACT(D154,'Validation Lists'!$A$4)))),AND(M154&lt;&gt;"",NOT(OR(EXACT(M154,'Validation Lists'!$B$2),EXACT(M154,'Validation Lists'!$B$3),EXACT(M154,'Validation Lists'!$B$4),EXACT(M154,'Validation Lists'!$B$5)))),AND(N154&lt;&gt;"",NOT(OR(EXACT(N154,'Validation Lists'!$C$2),EXACT(N154,'Validation Lists'!$C$3),EXACT(N154,'Validation Lists'!$C$4)))),AND(O154&lt;&gt;"",NOT(OR(EXACT(O154,'Validation Lists'!$D$2),EXACT(O154,'Validation Lists'!$D$3),EXACT(O154,'Validation Lists'!$D$4)))),AND(I154&lt;&gt;"",NOT(OR(EXACT(I154,'Validation Lists'!$E$2),EXACT(I154,'Validation Lists'!$E$3),EXACT(I154,'Validation Lists'!$E$4)))),AND(U154&lt;&gt;"",NOT(OR(EXACT(U154,'Validation Lists'!$F$2),EXACT(U154,'Validation Lists'!$F$3),EXACT(U154,'Validation Lists'!$F$4)))),AND(S154&lt;&gt;"",NOT(OR(EXACT(S154,'Validation Lists'!$G$2),EXACT(S154,'Validation Lists'!$G$3),EXACT(S154,'Validation Lists'!$G$4),EXACT(S154,'Validation Lists'!$G$5)))),AND(T154&lt;&gt;"",NOT(OR(EXACT(T154,'Validation Lists'!$H$2),EXACT(T154,'Validation Lists'!$H$3),EXACT(T154,'Validation Lists'!$H$4)))),AND(R154&lt;&gt;"",NOT(OR(EXACT(R154,'Validation Lists'!$I$2),EXACT(R154,'Validation Lists'!$I$3),EXACT(R154,'Validation Lists'!$I$4),EXACT(R154,'Validation Lists'!$I$5)))),AND(V154&lt;&gt;"",NOT(OR(EXACT(V154,'Validation Lists'!$J$2),EXACT(V154,'Validation Lists'!$J$3),EXACT(V154,'Validation Lists'!$J$4),EXACT(V154,'Validation Lists'!$J$5),EXACT(V154,'Validation Lists'!$J$6)))),AND(W154&lt;&gt;"",NOT(OR(EXACT(W154,'Validation Lists'!$K$2),EXACT(W154,'Validation Lists'!$K$3),EXACT(W154,'Validation Lists'!$K$4),EXACT(W154,'Validation Lists'!$K$5)))),AND(X154&lt;&gt;"",NOT(OR(EXACT(X154,'Validation Lists'!$L$2),EXACT(X154,'Validation Lists'!$L$3),EXACT(X154,'Validation Lists'!$L$4),EXACT(X154,'Validation Lists'!$L$5)))),AND(Y154&lt;&gt;"",NOT(OR(EXACT(Y154,'Validation Lists'!$M$2),EXACT(Y154,'Validation Lists'!$M$3),EXACT(Y154,'Validation Lists'!$M$4),EXACT(Y154,'Validation Lists'!$M$5))))),"Technical validation error — no outcome",IF(OR(B154="",C154="",D154="",M154="",N154="",O154="",I154="",U154="",S154="",T154="",R154="",V154="",W154="",X154="",Y154=""),"",IF(R154="No","Refuse claim",IF(R154="Unknown","Review required",IF(W154="Material contradiction unresolved",IF(AND(D154="Consequential",X154="Material evidence unavailable"),"Refuse claim","Review required"),IF(W154="Not checked","Review required",IF(OR(X154="Recoverable missing evidence",X154="Unknown"),"Review required",IF(X154="Material evidence unavailable",IF(OR(D154="Material",D154="Consequential"),"Refuse claim","Review required"),IF(OR(N154="Unknown or unauthenticated",O154="Cannot reopen"),IF(D154="Consequential","Refuse claim",IF(AND(D154="Low",M154="Source-reported claim",R154="Yes"),"Use with limits","Review required")),IF(OR(N154="Partly identified",O154="Can reopen with limits"),IF(D154="Low","Use with limits","Review required"),IF(I154="Not available",IF(D154="Low","Use with limits","Review required"),IF(U154="Historical but still relevant","Use with limits",IF(U154="Stale or unknown",IF(D154="Low","Use with limits","Review required"),IF(S154="Unknown","Review required",IF(S154="Partial match",IF(D154="Low","Use with limits","Review required"),IF(S154="No match",IF(D154="Low","Use with limits","Refuse claim"),IF(T154="No","Review required",IF(T154="Partly",IF(D154="Low","Use with limits","Review required"),IF(R154="Partial",IF(D154="Low","Use with limits","Review required"),IF(M154="Modelled estimate",IF(D154="Consequential","Review required","Use with limits"),IF(V154="Unknown","Review required",IF(OR(V154="Single source only",V154="Same-origin / copy chain"),IF(D154="Low","Use with limits","Review required"),IF(Y154="Does not materially change recommendation","No material change","Use")))))))))))))))))))))))</x:f>
      </x:c>
      <x:c r="AC154" s="30"/>
      <x:c r="AD154" s="30"/>
      <x:c r="AE154" s="30"/>
      <x:c r="AF154" s="30"/>
      <x:c r="AG154" s="30"/>
      <x:c r="AH154" s="30"/>
      <x:c r="AI154" s="30"/>
      <x:c r="AJ154" s="30"/>
      <x:c r="AK154" s="30"/>
      <x:c r="AL154" s="30"/>
      <x:c r="AM154" s="43" t="str">
        <x:v>This register governs permitted use from the recorded fields. It does not verify sources, measure reliability or prove commercial outcomes.</x:v>
      </x:c>
    </x:row>
    <x:row r="155">
      <x:c r="A155" s="30"/>
      <x:c r="B155" s="30"/>
      <x:c r="C155" s="30"/>
      <x:c r="D155" s="30"/>
      <x:c r="E155" s="30"/>
      <x:c r="F155" s="30"/>
      <x:c r="G155" s="30"/>
      <x:c r="H155" s="30"/>
      <x:c r="I155" s="30"/>
      <x:c r="J155" s="30"/>
      <x:c r="K155" s="30"/>
      <x:c r="L155" s="30"/>
      <x:c r="M155" s="30"/>
      <x:c r="N155" s="30"/>
      <x:c r="O155" s="30"/>
      <x:c r="P155" s="30"/>
      <x:c r="Q155" s="30"/>
      <x:c r="R155" s="30"/>
      <x:c r="S155" s="30"/>
      <x:c r="T155" s="30"/>
      <x:c r="U155" s="30"/>
      <x:c r="V155" s="30"/>
      <x:c r="W155" s="30"/>
      <x:c r="X155" s="30"/>
      <x:c r="Y155" s="30"/>
      <x:c r="Z155" s="39" t="str">
        <x:f>IF(OR(AND(D155&lt;&gt;"",NOT(OR(EXACT(D155,'Validation Lists'!$A$2),EXACT(D155,'Validation Lists'!$A$3),EXACT(D155,'Validation Lists'!$A$4)))),AND(M155&lt;&gt;"",NOT(OR(EXACT(M155,'Validation Lists'!$B$2),EXACT(M155,'Validation Lists'!$B$3),EXACT(M155,'Validation Lists'!$B$4),EXACT(M155,'Validation Lists'!$B$5)))),AND(N155&lt;&gt;"",NOT(OR(EXACT(N155,'Validation Lists'!$C$2),EXACT(N155,'Validation Lists'!$C$3),EXACT(N155,'Validation Lists'!$C$4)))),AND(O155&lt;&gt;"",NOT(OR(EXACT(O155,'Validation Lists'!$D$2),EXACT(O155,'Validation Lists'!$D$3),EXACT(O155,'Validation Lists'!$D$4)))),AND(I155&lt;&gt;"",NOT(OR(EXACT(I155,'Validation Lists'!$E$2),EXACT(I155,'Validation Lists'!$E$3),EXACT(I155,'Validation Lists'!$E$4)))),AND(U155&lt;&gt;"",NOT(OR(EXACT(U155,'Validation Lists'!$F$2),EXACT(U155,'Validation Lists'!$F$3),EXACT(U155,'Validation Lists'!$F$4)))),AND(S155&lt;&gt;"",NOT(OR(EXACT(S155,'Validation Lists'!$G$2),EXACT(S155,'Validation Lists'!$G$3),EXACT(S155,'Validation Lists'!$G$4),EXACT(S155,'Validation Lists'!$G$5)))),AND(T155&lt;&gt;"",NOT(OR(EXACT(T155,'Validation Lists'!$H$2),EXACT(T155,'Validation Lists'!$H$3),EXACT(T155,'Validation Lists'!$H$4)))),AND(R155&lt;&gt;"",NOT(OR(EXACT(R155,'Validation Lists'!$I$2),EXACT(R155,'Validation Lists'!$I$3),EXACT(R155,'Validation Lists'!$I$4),EXACT(R155,'Validation Lists'!$I$5)))),AND(V155&lt;&gt;"",NOT(OR(EXACT(V155,'Validation Lists'!$J$2),EXACT(V155,'Validation Lists'!$J$3),EXACT(V155,'Validation Lists'!$J$4),EXACT(V155,'Validation Lists'!$J$5),EXACT(V155,'Validation Lists'!$J$6)))),AND(W155&lt;&gt;"",NOT(OR(EXACT(W155,'Validation Lists'!$K$2),EXACT(W155,'Validation Lists'!$K$3),EXACT(W155,'Validation Lists'!$K$4),EXACT(W155,'Validation Lists'!$K$5)))),AND(X155&lt;&gt;"",NOT(OR(EXACT(X155,'Validation Lists'!$L$2),EXACT(X155,'Validation Lists'!$L$3),EXACT(X155,'Validation Lists'!$L$4),EXACT(X155,'Validation Lists'!$L$5)))),AND(Y155&lt;&gt;"",NOT(OR(EXACT(Y155,'Validation Lists'!$M$2),EXACT(Y155,'Validation Lists'!$M$3),EXACT(Y155,'Validation Lists'!$M$4),EXACT(Y155,'Validation Lists'!$M$5))))),"No condition",IF(OR(B155="",C155="",D155="",M155="",N155="",O155="",I155="",U155="",S155="",T155="",R155="",V155="",W155="",X155="",Y155=""),"",IF(R155="No","Limited / weak",IF(R155="Unknown","Missing",IF(W155="Material contradiction unresolved","Contradictory",IF(W155="Not checked","Missing",IF(OR(X155="Recoverable missing evidence",X155="Material evidence unavailable",X155="Unknown"),"Missing",IF(OR(N155="Unknown or unauthenticated",O155="Cannot reopen",N155="Partly identified",O155="Can reopen with limits",I155="Not available"),"Limited / weak",IF(U155="Historical but still relevant","Limited / weak",IF(U155="Stale or unknown","Stale",IF(S155="Unknown","Missing",IF(OR(S155="Partial match",S155="No match",T155="No",T155="Partly",R155="Partial",M155="Modelled estimate",V155="Single source only",V155="Same-origin / copy chain"),"Limited / weak",IF(V155="Unknown","Missing","Fit")))))))))))))</x:f>
      </x:c>
      <x:c r="AA155" s="39" t="str">
        <x:f>IF(OR(AND(D155&lt;&gt;"",NOT(OR(EXACT(D155,'Validation Lists'!$A$2),EXACT(D155,'Validation Lists'!$A$3),EXACT(D155,'Validation Lists'!$A$4)))),AND(M155&lt;&gt;"",NOT(OR(EXACT(M155,'Validation Lists'!$B$2),EXACT(M155,'Validation Lists'!$B$3),EXACT(M155,'Validation Lists'!$B$4),EXACT(M155,'Validation Lists'!$B$5)))),AND(N155&lt;&gt;"",NOT(OR(EXACT(N155,'Validation Lists'!$C$2),EXACT(N155,'Validation Lists'!$C$3),EXACT(N155,'Validation Lists'!$C$4)))),AND(O155&lt;&gt;"",NOT(OR(EXACT(O155,'Validation Lists'!$D$2),EXACT(O155,'Validation Lists'!$D$3),EXACT(O155,'Validation Lists'!$D$4)))),AND(I155&lt;&gt;"",NOT(OR(EXACT(I155,'Validation Lists'!$E$2),EXACT(I155,'Validation Lists'!$E$3),EXACT(I155,'Validation Lists'!$E$4)))),AND(U155&lt;&gt;"",NOT(OR(EXACT(U155,'Validation Lists'!$F$2),EXACT(U155,'Validation Lists'!$F$3),EXACT(U155,'Validation Lists'!$F$4)))),AND(S155&lt;&gt;"",NOT(OR(EXACT(S155,'Validation Lists'!$G$2),EXACT(S155,'Validation Lists'!$G$3),EXACT(S155,'Validation Lists'!$G$4),EXACT(S155,'Validation Lists'!$G$5)))),AND(T155&lt;&gt;"",NOT(OR(EXACT(T155,'Validation Lists'!$H$2),EXACT(T155,'Validation Lists'!$H$3),EXACT(T155,'Validation Lists'!$H$4)))),AND(R155&lt;&gt;"",NOT(OR(EXACT(R155,'Validation Lists'!$I$2),EXACT(R155,'Validation Lists'!$I$3),EXACT(R155,'Validation Lists'!$I$4),EXACT(R155,'Validation Lists'!$I$5)))),AND(V155&lt;&gt;"",NOT(OR(EXACT(V155,'Validation Lists'!$J$2),EXACT(V155,'Validation Lists'!$J$3),EXACT(V155,'Validation Lists'!$J$4),EXACT(V155,'Validation Lists'!$J$5),EXACT(V155,'Validation Lists'!$J$6)))),AND(W155&lt;&gt;"",NOT(OR(EXACT(W155,'Validation Lists'!$K$2),EXACT(W155,'Validation Lists'!$K$3),EXACT(W155,'Validation Lists'!$K$4),EXACT(W155,'Validation Lists'!$K$5)))),AND(X155&lt;&gt;"",NOT(OR(EXACT(X155,'Validation Lists'!$L$2),EXACT(X155,'Validation Lists'!$L$3),EXACT(X155,'Validation Lists'!$L$4),EXACT(X155,'Validation Lists'!$L$5)))),AND(Y155&lt;&gt;"",NOT(OR(EXACT(Y155,'Validation Lists'!$M$2),EXACT(Y155,'Validation Lists'!$M$3),EXACT(Y155,'Validation Lists'!$M$4),EXACT(Y155,'Validation Lists'!$M$5))))),"No status",IF(OR(B155="",C155="",D155="",M155="",N155="",O155="",I155="",U155="",S155="",T155="",R155="",V155="",W155="",X155="",Y155=""),"",IF(OR(R155="No",R155="Unknown",W155="Material contradiction unresolved",W155="Not checked",X155&lt;&gt;"None"),"Unresolved",IF(OR(N155="Unknown or unauthenticated",O155="Cannot reopen"),IF(AND(D155="Low",M155="Source-reported claim",R155="Yes"),"Supported","Unresolved"),IF(OR(N155="Partly identified",O155="Can reopen with limits",I155="Not available",U155="Historical but still relevant"),IF(OR(M155="Direct observation",AND(M155="Source-reported claim",R155="Yes")),"Supported","Inferred"),IF(U155="Stale or unknown",IF(D155="Low",IF(OR(M155="Direct observation",AND(M155="Source-reported claim",R155="Yes")),"Supported","Inferred"),"Unresolved"),IF(S155="Unknown","Unresolved",IF(S155="Partial match",IF(OR(M155="Direct observation",AND(M155="Source-reported claim",R155="Yes")),"Supported","Inferred"),IF(S155="No match",IF(D155="Low",IF(OR(M155="Direct observation",AND(M155="Source-reported claim",R155="Yes")),"Supported","Inferred"),"Unresolved"),IF(T155="No","Unresolved",IF(OR(T155="Partly",R155="Partial",M155="Modelled estimate"),"Inferred",IF(V155="Unknown","Unresolved",IF(OR(V155="Single source only",V155="Same-origin / copy chain"),IF(OR(M155="Direct observation",AND(M155="Source-reported claim",R155="Yes")),"Supported","Inferred"),"Supported")))))))))))))</x:f>
      </x:c>
      <x:c r="AB155" s="39" t="str">
        <x:f>IF(OR(AND(D155&lt;&gt;"",NOT(OR(EXACT(D155,'Validation Lists'!$A$2),EXACT(D155,'Validation Lists'!$A$3),EXACT(D155,'Validation Lists'!$A$4)))),AND(M155&lt;&gt;"",NOT(OR(EXACT(M155,'Validation Lists'!$B$2),EXACT(M155,'Validation Lists'!$B$3),EXACT(M155,'Validation Lists'!$B$4),EXACT(M155,'Validation Lists'!$B$5)))),AND(N155&lt;&gt;"",NOT(OR(EXACT(N155,'Validation Lists'!$C$2),EXACT(N155,'Validation Lists'!$C$3),EXACT(N155,'Validation Lists'!$C$4)))),AND(O155&lt;&gt;"",NOT(OR(EXACT(O155,'Validation Lists'!$D$2),EXACT(O155,'Validation Lists'!$D$3),EXACT(O155,'Validation Lists'!$D$4)))),AND(I155&lt;&gt;"",NOT(OR(EXACT(I155,'Validation Lists'!$E$2),EXACT(I155,'Validation Lists'!$E$3),EXACT(I155,'Validation Lists'!$E$4)))),AND(U155&lt;&gt;"",NOT(OR(EXACT(U155,'Validation Lists'!$F$2),EXACT(U155,'Validation Lists'!$F$3),EXACT(U155,'Validation Lists'!$F$4)))),AND(S155&lt;&gt;"",NOT(OR(EXACT(S155,'Validation Lists'!$G$2),EXACT(S155,'Validation Lists'!$G$3),EXACT(S155,'Validation Lists'!$G$4),EXACT(S155,'Validation Lists'!$G$5)))),AND(T155&lt;&gt;"",NOT(OR(EXACT(T155,'Validation Lists'!$H$2),EXACT(T155,'Validation Lists'!$H$3),EXACT(T155,'Validation Lists'!$H$4)))),AND(R155&lt;&gt;"",NOT(OR(EXACT(R155,'Validation Lists'!$I$2),EXACT(R155,'Validation Lists'!$I$3),EXACT(R155,'Validation Lists'!$I$4),EXACT(R155,'Validation Lists'!$I$5)))),AND(V155&lt;&gt;"",NOT(OR(EXACT(V155,'Validation Lists'!$J$2),EXACT(V155,'Validation Lists'!$J$3),EXACT(V155,'Validation Lists'!$J$4),EXACT(V155,'Validation Lists'!$J$5),EXACT(V155,'Validation Lists'!$J$6)))),AND(W155&lt;&gt;"",NOT(OR(EXACT(W155,'Validation Lists'!$K$2),EXACT(W155,'Validation Lists'!$K$3),EXACT(W155,'Validation Lists'!$K$4),EXACT(W155,'Validation Lists'!$K$5)))),AND(X155&lt;&gt;"",NOT(OR(EXACT(X155,'Validation Lists'!$L$2),EXACT(X155,'Validation Lists'!$L$3),EXACT(X155,'Validation Lists'!$L$4),EXACT(X155,'Validation Lists'!$L$5)))),AND(Y155&lt;&gt;"",NOT(OR(EXACT(Y155,'Validation Lists'!$M$2),EXACT(Y155,'Validation Lists'!$M$3),EXACT(Y155,'Validation Lists'!$M$4),EXACT(Y155,'Validation Lists'!$M$5))))),"Technical validation error — no outcome",IF(OR(B155="",C155="",D155="",M155="",N155="",O155="",I155="",U155="",S155="",T155="",R155="",V155="",W155="",X155="",Y155=""),"",IF(R155="No","Refuse claim",IF(R155="Unknown","Review required",IF(W155="Material contradiction unresolved",IF(AND(D155="Consequential",X155="Material evidence unavailable"),"Refuse claim","Review required"),IF(W155="Not checked","Review required",IF(OR(X155="Recoverable missing evidence",X155="Unknown"),"Review required",IF(X155="Material evidence unavailable",IF(OR(D155="Material",D155="Consequential"),"Refuse claim","Review required"),IF(OR(N155="Unknown or unauthenticated",O155="Cannot reopen"),IF(D155="Consequential","Refuse claim",IF(AND(D155="Low",M155="Source-reported claim",R155="Yes"),"Use with limits","Review required")),IF(OR(N155="Partly identified",O155="Can reopen with limits"),IF(D155="Low","Use with limits","Review required"),IF(I155="Not available",IF(D155="Low","Use with limits","Review required"),IF(U155="Historical but still relevant","Use with limits",IF(U155="Stale or unknown",IF(D155="Low","Use with limits","Review required"),IF(S155="Unknown","Review required",IF(S155="Partial match",IF(D155="Low","Use with limits","Review required"),IF(S155="No match",IF(D155="Low","Use with limits","Refuse claim"),IF(T155="No","Review required",IF(T155="Partly",IF(D155="Low","Use with limits","Review required"),IF(R155="Partial",IF(D155="Low","Use with limits","Review required"),IF(M155="Modelled estimate",IF(D155="Consequential","Review required","Use with limits"),IF(V155="Unknown","Review required",IF(OR(V155="Single source only",V155="Same-origin / copy chain"),IF(D155="Low","Use with limits","Review required"),IF(Y155="Does not materially change recommendation","No material change","Use")))))))))))))))))))))))</x:f>
      </x:c>
      <x:c r="AC155" s="30"/>
      <x:c r="AD155" s="30"/>
      <x:c r="AE155" s="30"/>
      <x:c r="AF155" s="30"/>
      <x:c r="AG155" s="30"/>
      <x:c r="AH155" s="30"/>
      <x:c r="AI155" s="30"/>
      <x:c r="AJ155" s="30"/>
      <x:c r="AK155" s="30"/>
      <x:c r="AL155" s="30"/>
      <x:c r="AM155" s="43" t="str">
        <x:v>This register governs permitted use from the recorded fields. It does not verify sources, measure reliability or prove commercial outcomes.</x:v>
      </x:c>
    </x:row>
    <x:row r="156">
      <x:c r="A156" s="30"/>
      <x:c r="B156" s="30"/>
      <x:c r="C156" s="30"/>
      <x:c r="D156" s="30"/>
      <x:c r="E156" s="30"/>
      <x:c r="F156" s="30"/>
      <x:c r="G156" s="30"/>
      <x:c r="H156" s="30"/>
      <x:c r="I156" s="30"/>
      <x:c r="J156" s="30"/>
      <x:c r="K156" s="30"/>
      <x:c r="L156" s="30"/>
      <x:c r="M156" s="30"/>
      <x:c r="N156" s="30"/>
      <x:c r="O156" s="30"/>
      <x:c r="P156" s="30"/>
      <x:c r="Q156" s="30"/>
      <x:c r="R156" s="30"/>
      <x:c r="S156" s="30"/>
      <x:c r="T156" s="30"/>
      <x:c r="U156" s="30"/>
      <x:c r="V156" s="30"/>
      <x:c r="W156" s="30"/>
      <x:c r="X156" s="30"/>
      <x:c r="Y156" s="30"/>
      <x:c r="Z156" s="39" t="str">
        <x:f>IF(OR(AND(D156&lt;&gt;"",NOT(OR(EXACT(D156,'Validation Lists'!$A$2),EXACT(D156,'Validation Lists'!$A$3),EXACT(D156,'Validation Lists'!$A$4)))),AND(M156&lt;&gt;"",NOT(OR(EXACT(M156,'Validation Lists'!$B$2),EXACT(M156,'Validation Lists'!$B$3),EXACT(M156,'Validation Lists'!$B$4),EXACT(M156,'Validation Lists'!$B$5)))),AND(N156&lt;&gt;"",NOT(OR(EXACT(N156,'Validation Lists'!$C$2),EXACT(N156,'Validation Lists'!$C$3),EXACT(N156,'Validation Lists'!$C$4)))),AND(O156&lt;&gt;"",NOT(OR(EXACT(O156,'Validation Lists'!$D$2),EXACT(O156,'Validation Lists'!$D$3),EXACT(O156,'Validation Lists'!$D$4)))),AND(I156&lt;&gt;"",NOT(OR(EXACT(I156,'Validation Lists'!$E$2),EXACT(I156,'Validation Lists'!$E$3),EXACT(I156,'Validation Lists'!$E$4)))),AND(U156&lt;&gt;"",NOT(OR(EXACT(U156,'Validation Lists'!$F$2),EXACT(U156,'Validation Lists'!$F$3),EXACT(U156,'Validation Lists'!$F$4)))),AND(S156&lt;&gt;"",NOT(OR(EXACT(S156,'Validation Lists'!$G$2),EXACT(S156,'Validation Lists'!$G$3),EXACT(S156,'Validation Lists'!$G$4),EXACT(S156,'Validation Lists'!$G$5)))),AND(T156&lt;&gt;"",NOT(OR(EXACT(T156,'Validation Lists'!$H$2),EXACT(T156,'Validation Lists'!$H$3),EXACT(T156,'Validation Lists'!$H$4)))),AND(R156&lt;&gt;"",NOT(OR(EXACT(R156,'Validation Lists'!$I$2),EXACT(R156,'Validation Lists'!$I$3),EXACT(R156,'Validation Lists'!$I$4),EXACT(R156,'Validation Lists'!$I$5)))),AND(V156&lt;&gt;"",NOT(OR(EXACT(V156,'Validation Lists'!$J$2),EXACT(V156,'Validation Lists'!$J$3),EXACT(V156,'Validation Lists'!$J$4),EXACT(V156,'Validation Lists'!$J$5),EXACT(V156,'Validation Lists'!$J$6)))),AND(W156&lt;&gt;"",NOT(OR(EXACT(W156,'Validation Lists'!$K$2),EXACT(W156,'Validation Lists'!$K$3),EXACT(W156,'Validation Lists'!$K$4),EXACT(W156,'Validation Lists'!$K$5)))),AND(X156&lt;&gt;"",NOT(OR(EXACT(X156,'Validation Lists'!$L$2),EXACT(X156,'Validation Lists'!$L$3),EXACT(X156,'Validation Lists'!$L$4),EXACT(X156,'Validation Lists'!$L$5)))),AND(Y156&lt;&gt;"",NOT(OR(EXACT(Y156,'Validation Lists'!$M$2),EXACT(Y156,'Validation Lists'!$M$3),EXACT(Y156,'Validation Lists'!$M$4),EXACT(Y156,'Validation Lists'!$M$5))))),"No condition",IF(OR(B156="",C156="",D156="",M156="",N156="",O156="",I156="",U156="",S156="",T156="",R156="",V156="",W156="",X156="",Y156=""),"",IF(R156="No","Limited / weak",IF(R156="Unknown","Missing",IF(W156="Material contradiction unresolved","Contradictory",IF(W156="Not checked","Missing",IF(OR(X156="Recoverable missing evidence",X156="Material evidence unavailable",X156="Unknown"),"Missing",IF(OR(N156="Unknown or unauthenticated",O156="Cannot reopen",N156="Partly identified",O156="Can reopen with limits",I156="Not available"),"Limited / weak",IF(U156="Historical but still relevant","Limited / weak",IF(U156="Stale or unknown","Stale",IF(S156="Unknown","Missing",IF(OR(S156="Partial match",S156="No match",T156="No",T156="Partly",R156="Partial",M156="Modelled estimate",V156="Single source only",V156="Same-origin / copy chain"),"Limited / weak",IF(V156="Unknown","Missing","Fit")))))))))))))</x:f>
      </x:c>
      <x:c r="AA156" s="39" t="str">
        <x:f>IF(OR(AND(D156&lt;&gt;"",NOT(OR(EXACT(D156,'Validation Lists'!$A$2),EXACT(D156,'Validation Lists'!$A$3),EXACT(D156,'Validation Lists'!$A$4)))),AND(M156&lt;&gt;"",NOT(OR(EXACT(M156,'Validation Lists'!$B$2),EXACT(M156,'Validation Lists'!$B$3),EXACT(M156,'Validation Lists'!$B$4),EXACT(M156,'Validation Lists'!$B$5)))),AND(N156&lt;&gt;"",NOT(OR(EXACT(N156,'Validation Lists'!$C$2),EXACT(N156,'Validation Lists'!$C$3),EXACT(N156,'Validation Lists'!$C$4)))),AND(O156&lt;&gt;"",NOT(OR(EXACT(O156,'Validation Lists'!$D$2),EXACT(O156,'Validation Lists'!$D$3),EXACT(O156,'Validation Lists'!$D$4)))),AND(I156&lt;&gt;"",NOT(OR(EXACT(I156,'Validation Lists'!$E$2),EXACT(I156,'Validation Lists'!$E$3),EXACT(I156,'Validation Lists'!$E$4)))),AND(U156&lt;&gt;"",NOT(OR(EXACT(U156,'Validation Lists'!$F$2),EXACT(U156,'Validation Lists'!$F$3),EXACT(U156,'Validation Lists'!$F$4)))),AND(S156&lt;&gt;"",NOT(OR(EXACT(S156,'Validation Lists'!$G$2),EXACT(S156,'Validation Lists'!$G$3),EXACT(S156,'Validation Lists'!$G$4),EXACT(S156,'Validation Lists'!$G$5)))),AND(T156&lt;&gt;"",NOT(OR(EXACT(T156,'Validation Lists'!$H$2),EXACT(T156,'Validation Lists'!$H$3),EXACT(T156,'Validation Lists'!$H$4)))),AND(R156&lt;&gt;"",NOT(OR(EXACT(R156,'Validation Lists'!$I$2),EXACT(R156,'Validation Lists'!$I$3),EXACT(R156,'Validation Lists'!$I$4),EXACT(R156,'Validation Lists'!$I$5)))),AND(V156&lt;&gt;"",NOT(OR(EXACT(V156,'Validation Lists'!$J$2),EXACT(V156,'Validation Lists'!$J$3),EXACT(V156,'Validation Lists'!$J$4),EXACT(V156,'Validation Lists'!$J$5),EXACT(V156,'Validation Lists'!$J$6)))),AND(W156&lt;&gt;"",NOT(OR(EXACT(W156,'Validation Lists'!$K$2),EXACT(W156,'Validation Lists'!$K$3),EXACT(W156,'Validation Lists'!$K$4),EXACT(W156,'Validation Lists'!$K$5)))),AND(X156&lt;&gt;"",NOT(OR(EXACT(X156,'Validation Lists'!$L$2),EXACT(X156,'Validation Lists'!$L$3),EXACT(X156,'Validation Lists'!$L$4),EXACT(X156,'Validation Lists'!$L$5)))),AND(Y156&lt;&gt;"",NOT(OR(EXACT(Y156,'Validation Lists'!$M$2),EXACT(Y156,'Validation Lists'!$M$3),EXACT(Y156,'Validation Lists'!$M$4),EXACT(Y156,'Validation Lists'!$M$5))))),"No status",IF(OR(B156="",C156="",D156="",M156="",N156="",O156="",I156="",U156="",S156="",T156="",R156="",V156="",W156="",X156="",Y156=""),"",IF(OR(R156="No",R156="Unknown",W156="Material contradiction unresolved",W156="Not checked",X156&lt;&gt;"None"),"Unresolved",IF(OR(N156="Unknown or unauthenticated",O156="Cannot reopen"),IF(AND(D156="Low",M156="Source-reported claim",R156="Yes"),"Supported","Unresolved"),IF(OR(N156="Partly identified",O156="Can reopen with limits",I156="Not available",U156="Historical but still relevant"),IF(OR(M156="Direct observation",AND(M156="Source-reported claim",R156="Yes")),"Supported","Inferred"),IF(U156="Stale or unknown",IF(D156="Low",IF(OR(M156="Direct observation",AND(M156="Source-reported claim",R156="Yes")),"Supported","Inferred"),"Unresolved"),IF(S156="Unknown","Unresolved",IF(S156="Partial match",IF(OR(M156="Direct observation",AND(M156="Source-reported claim",R156="Yes")),"Supported","Inferred"),IF(S156="No match",IF(D156="Low",IF(OR(M156="Direct observation",AND(M156="Source-reported claim",R156="Yes")),"Supported","Inferred"),"Unresolved"),IF(T156="No","Unresolved",IF(OR(T156="Partly",R156="Partial",M156="Modelled estimate"),"Inferred",IF(V156="Unknown","Unresolved",IF(OR(V156="Single source only",V156="Same-origin / copy chain"),IF(OR(M156="Direct observation",AND(M156="Source-reported claim",R156="Yes")),"Supported","Inferred"),"Supported")))))))))))))</x:f>
      </x:c>
      <x:c r="AB156" s="39" t="str">
        <x:f>IF(OR(AND(D156&lt;&gt;"",NOT(OR(EXACT(D156,'Validation Lists'!$A$2),EXACT(D156,'Validation Lists'!$A$3),EXACT(D156,'Validation Lists'!$A$4)))),AND(M156&lt;&gt;"",NOT(OR(EXACT(M156,'Validation Lists'!$B$2),EXACT(M156,'Validation Lists'!$B$3),EXACT(M156,'Validation Lists'!$B$4),EXACT(M156,'Validation Lists'!$B$5)))),AND(N156&lt;&gt;"",NOT(OR(EXACT(N156,'Validation Lists'!$C$2),EXACT(N156,'Validation Lists'!$C$3),EXACT(N156,'Validation Lists'!$C$4)))),AND(O156&lt;&gt;"",NOT(OR(EXACT(O156,'Validation Lists'!$D$2),EXACT(O156,'Validation Lists'!$D$3),EXACT(O156,'Validation Lists'!$D$4)))),AND(I156&lt;&gt;"",NOT(OR(EXACT(I156,'Validation Lists'!$E$2),EXACT(I156,'Validation Lists'!$E$3),EXACT(I156,'Validation Lists'!$E$4)))),AND(U156&lt;&gt;"",NOT(OR(EXACT(U156,'Validation Lists'!$F$2),EXACT(U156,'Validation Lists'!$F$3),EXACT(U156,'Validation Lists'!$F$4)))),AND(S156&lt;&gt;"",NOT(OR(EXACT(S156,'Validation Lists'!$G$2),EXACT(S156,'Validation Lists'!$G$3),EXACT(S156,'Validation Lists'!$G$4),EXACT(S156,'Validation Lists'!$G$5)))),AND(T156&lt;&gt;"",NOT(OR(EXACT(T156,'Validation Lists'!$H$2),EXACT(T156,'Validation Lists'!$H$3),EXACT(T156,'Validation Lists'!$H$4)))),AND(R156&lt;&gt;"",NOT(OR(EXACT(R156,'Validation Lists'!$I$2),EXACT(R156,'Validation Lists'!$I$3),EXACT(R156,'Validation Lists'!$I$4),EXACT(R156,'Validation Lists'!$I$5)))),AND(V156&lt;&gt;"",NOT(OR(EXACT(V156,'Validation Lists'!$J$2),EXACT(V156,'Validation Lists'!$J$3),EXACT(V156,'Validation Lists'!$J$4),EXACT(V156,'Validation Lists'!$J$5),EXACT(V156,'Validation Lists'!$J$6)))),AND(W156&lt;&gt;"",NOT(OR(EXACT(W156,'Validation Lists'!$K$2),EXACT(W156,'Validation Lists'!$K$3),EXACT(W156,'Validation Lists'!$K$4),EXACT(W156,'Validation Lists'!$K$5)))),AND(X156&lt;&gt;"",NOT(OR(EXACT(X156,'Validation Lists'!$L$2),EXACT(X156,'Validation Lists'!$L$3),EXACT(X156,'Validation Lists'!$L$4),EXACT(X156,'Validation Lists'!$L$5)))),AND(Y156&lt;&gt;"",NOT(OR(EXACT(Y156,'Validation Lists'!$M$2),EXACT(Y156,'Validation Lists'!$M$3),EXACT(Y156,'Validation Lists'!$M$4),EXACT(Y156,'Validation Lists'!$M$5))))),"Technical validation error — no outcome",IF(OR(B156="",C156="",D156="",M156="",N156="",O156="",I156="",U156="",S156="",T156="",R156="",V156="",W156="",X156="",Y156=""),"",IF(R156="No","Refuse claim",IF(R156="Unknown","Review required",IF(W156="Material contradiction unresolved",IF(AND(D156="Consequential",X156="Material evidence unavailable"),"Refuse claim","Review required"),IF(W156="Not checked","Review required",IF(OR(X156="Recoverable missing evidence",X156="Unknown"),"Review required",IF(X156="Material evidence unavailable",IF(OR(D156="Material",D156="Consequential"),"Refuse claim","Review required"),IF(OR(N156="Unknown or unauthenticated",O156="Cannot reopen"),IF(D156="Consequential","Refuse claim",IF(AND(D156="Low",M156="Source-reported claim",R156="Yes"),"Use with limits","Review required")),IF(OR(N156="Partly identified",O156="Can reopen with limits"),IF(D156="Low","Use with limits","Review required"),IF(I156="Not available",IF(D156="Low","Use with limits","Review required"),IF(U156="Historical but still relevant","Use with limits",IF(U156="Stale or unknown",IF(D156="Low","Use with limits","Review required"),IF(S156="Unknown","Review required",IF(S156="Partial match",IF(D156="Low","Use with limits","Review required"),IF(S156="No match",IF(D156="Low","Use with limits","Refuse claim"),IF(T156="No","Review required",IF(T156="Partly",IF(D156="Low","Use with limits","Review required"),IF(R156="Partial",IF(D156="Low","Use with limits","Review required"),IF(M156="Modelled estimate",IF(D156="Consequential","Review required","Use with limits"),IF(V156="Unknown","Review required",IF(OR(V156="Single source only",V156="Same-origin / copy chain"),IF(D156="Low","Use with limits","Review required"),IF(Y156="Does not materially change recommendation","No material change","Use")))))))))))))))))))))))</x:f>
      </x:c>
      <x:c r="AC156" s="30"/>
      <x:c r="AD156" s="30"/>
      <x:c r="AE156" s="30"/>
      <x:c r="AF156" s="30"/>
      <x:c r="AG156" s="30"/>
      <x:c r="AH156" s="30"/>
      <x:c r="AI156" s="30"/>
      <x:c r="AJ156" s="30"/>
      <x:c r="AK156" s="30"/>
      <x:c r="AL156" s="30"/>
      <x:c r="AM156" s="43" t="str">
        <x:v>This register governs permitted use from the recorded fields. It does not verify sources, measure reliability or prove commercial outcomes.</x:v>
      </x:c>
    </x:row>
    <x:row r="157">
      <x:c r="A157" s="30"/>
      <x:c r="B157" s="30"/>
      <x:c r="C157" s="30"/>
      <x:c r="D157" s="30"/>
      <x:c r="E157" s="30"/>
      <x:c r="F157" s="30"/>
      <x:c r="G157" s="30"/>
      <x:c r="H157" s="30"/>
      <x:c r="I157" s="30"/>
      <x:c r="J157" s="30"/>
      <x:c r="K157" s="30"/>
      <x:c r="L157" s="30"/>
      <x:c r="M157" s="30"/>
      <x:c r="N157" s="30"/>
      <x:c r="O157" s="30"/>
      <x:c r="P157" s="30"/>
      <x:c r="Q157" s="30"/>
      <x:c r="R157" s="30"/>
      <x:c r="S157" s="30"/>
      <x:c r="T157" s="30"/>
      <x:c r="U157" s="30"/>
      <x:c r="V157" s="30"/>
      <x:c r="W157" s="30"/>
      <x:c r="X157" s="30"/>
      <x:c r="Y157" s="30"/>
      <x:c r="Z157" s="39" t="str">
        <x:f>IF(OR(AND(D157&lt;&gt;"",NOT(OR(EXACT(D157,'Validation Lists'!$A$2),EXACT(D157,'Validation Lists'!$A$3),EXACT(D157,'Validation Lists'!$A$4)))),AND(M157&lt;&gt;"",NOT(OR(EXACT(M157,'Validation Lists'!$B$2),EXACT(M157,'Validation Lists'!$B$3),EXACT(M157,'Validation Lists'!$B$4),EXACT(M157,'Validation Lists'!$B$5)))),AND(N157&lt;&gt;"",NOT(OR(EXACT(N157,'Validation Lists'!$C$2),EXACT(N157,'Validation Lists'!$C$3),EXACT(N157,'Validation Lists'!$C$4)))),AND(O157&lt;&gt;"",NOT(OR(EXACT(O157,'Validation Lists'!$D$2),EXACT(O157,'Validation Lists'!$D$3),EXACT(O157,'Validation Lists'!$D$4)))),AND(I157&lt;&gt;"",NOT(OR(EXACT(I157,'Validation Lists'!$E$2),EXACT(I157,'Validation Lists'!$E$3),EXACT(I157,'Validation Lists'!$E$4)))),AND(U157&lt;&gt;"",NOT(OR(EXACT(U157,'Validation Lists'!$F$2),EXACT(U157,'Validation Lists'!$F$3),EXACT(U157,'Validation Lists'!$F$4)))),AND(S157&lt;&gt;"",NOT(OR(EXACT(S157,'Validation Lists'!$G$2),EXACT(S157,'Validation Lists'!$G$3),EXACT(S157,'Validation Lists'!$G$4),EXACT(S157,'Validation Lists'!$G$5)))),AND(T157&lt;&gt;"",NOT(OR(EXACT(T157,'Validation Lists'!$H$2),EXACT(T157,'Validation Lists'!$H$3),EXACT(T157,'Validation Lists'!$H$4)))),AND(R157&lt;&gt;"",NOT(OR(EXACT(R157,'Validation Lists'!$I$2),EXACT(R157,'Validation Lists'!$I$3),EXACT(R157,'Validation Lists'!$I$4),EXACT(R157,'Validation Lists'!$I$5)))),AND(V157&lt;&gt;"",NOT(OR(EXACT(V157,'Validation Lists'!$J$2),EXACT(V157,'Validation Lists'!$J$3),EXACT(V157,'Validation Lists'!$J$4),EXACT(V157,'Validation Lists'!$J$5),EXACT(V157,'Validation Lists'!$J$6)))),AND(W157&lt;&gt;"",NOT(OR(EXACT(W157,'Validation Lists'!$K$2),EXACT(W157,'Validation Lists'!$K$3),EXACT(W157,'Validation Lists'!$K$4),EXACT(W157,'Validation Lists'!$K$5)))),AND(X157&lt;&gt;"",NOT(OR(EXACT(X157,'Validation Lists'!$L$2),EXACT(X157,'Validation Lists'!$L$3),EXACT(X157,'Validation Lists'!$L$4),EXACT(X157,'Validation Lists'!$L$5)))),AND(Y157&lt;&gt;"",NOT(OR(EXACT(Y157,'Validation Lists'!$M$2),EXACT(Y157,'Validation Lists'!$M$3),EXACT(Y157,'Validation Lists'!$M$4),EXACT(Y157,'Validation Lists'!$M$5))))),"No condition",IF(OR(B157="",C157="",D157="",M157="",N157="",O157="",I157="",U157="",S157="",T157="",R157="",V157="",W157="",X157="",Y157=""),"",IF(R157="No","Limited / weak",IF(R157="Unknown","Missing",IF(W157="Material contradiction unresolved","Contradictory",IF(W157="Not checked","Missing",IF(OR(X157="Recoverable missing evidence",X157="Material evidence unavailable",X157="Unknown"),"Missing",IF(OR(N157="Unknown or unauthenticated",O157="Cannot reopen",N157="Partly identified",O157="Can reopen with limits",I157="Not available"),"Limited / weak",IF(U157="Historical but still relevant","Limited / weak",IF(U157="Stale or unknown","Stale",IF(S157="Unknown","Missing",IF(OR(S157="Partial match",S157="No match",T157="No",T157="Partly",R157="Partial",M157="Modelled estimate",V157="Single source only",V157="Same-origin / copy chain"),"Limited / weak",IF(V157="Unknown","Missing","Fit")))))))))))))</x:f>
      </x:c>
      <x:c r="AA157" s="39" t="str">
        <x:f>IF(OR(AND(D157&lt;&gt;"",NOT(OR(EXACT(D157,'Validation Lists'!$A$2),EXACT(D157,'Validation Lists'!$A$3),EXACT(D157,'Validation Lists'!$A$4)))),AND(M157&lt;&gt;"",NOT(OR(EXACT(M157,'Validation Lists'!$B$2),EXACT(M157,'Validation Lists'!$B$3),EXACT(M157,'Validation Lists'!$B$4),EXACT(M157,'Validation Lists'!$B$5)))),AND(N157&lt;&gt;"",NOT(OR(EXACT(N157,'Validation Lists'!$C$2),EXACT(N157,'Validation Lists'!$C$3),EXACT(N157,'Validation Lists'!$C$4)))),AND(O157&lt;&gt;"",NOT(OR(EXACT(O157,'Validation Lists'!$D$2),EXACT(O157,'Validation Lists'!$D$3),EXACT(O157,'Validation Lists'!$D$4)))),AND(I157&lt;&gt;"",NOT(OR(EXACT(I157,'Validation Lists'!$E$2),EXACT(I157,'Validation Lists'!$E$3),EXACT(I157,'Validation Lists'!$E$4)))),AND(U157&lt;&gt;"",NOT(OR(EXACT(U157,'Validation Lists'!$F$2),EXACT(U157,'Validation Lists'!$F$3),EXACT(U157,'Validation Lists'!$F$4)))),AND(S157&lt;&gt;"",NOT(OR(EXACT(S157,'Validation Lists'!$G$2),EXACT(S157,'Validation Lists'!$G$3),EXACT(S157,'Validation Lists'!$G$4),EXACT(S157,'Validation Lists'!$G$5)))),AND(T157&lt;&gt;"",NOT(OR(EXACT(T157,'Validation Lists'!$H$2),EXACT(T157,'Validation Lists'!$H$3),EXACT(T157,'Validation Lists'!$H$4)))),AND(R157&lt;&gt;"",NOT(OR(EXACT(R157,'Validation Lists'!$I$2),EXACT(R157,'Validation Lists'!$I$3),EXACT(R157,'Validation Lists'!$I$4),EXACT(R157,'Validation Lists'!$I$5)))),AND(V157&lt;&gt;"",NOT(OR(EXACT(V157,'Validation Lists'!$J$2),EXACT(V157,'Validation Lists'!$J$3),EXACT(V157,'Validation Lists'!$J$4),EXACT(V157,'Validation Lists'!$J$5),EXACT(V157,'Validation Lists'!$J$6)))),AND(W157&lt;&gt;"",NOT(OR(EXACT(W157,'Validation Lists'!$K$2),EXACT(W157,'Validation Lists'!$K$3),EXACT(W157,'Validation Lists'!$K$4),EXACT(W157,'Validation Lists'!$K$5)))),AND(X157&lt;&gt;"",NOT(OR(EXACT(X157,'Validation Lists'!$L$2),EXACT(X157,'Validation Lists'!$L$3),EXACT(X157,'Validation Lists'!$L$4),EXACT(X157,'Validation Lists'!$L$5)))),AND(Y157&lt;&gt;"",NOT(OR(EXACT(Y157,'Validation Lists'!$M$2),EXACT(Y157,'Validation Lists'!$M$3),EXACT(Y157,'Validation Lists'!$M$4),EXACT(Y157,'Validation Lists'!$M$5))))),"No status",IF(OR(B157="",C157="",D157="",M157="",N157="",O157="",I157="",U157="",S157="",T157="",R157="",V157="",W157="",X157="",Y157=""),"",IF(OR(R157="No",R157="Unknown",W157="Material contradiction unresolved",W157="Not checked",X157&lt;&gt;"None"),"Unresolved",IF(OR(N157="Unknown or unauthenticated",O157="Cannot reopen"),IF(AND(D157="Low",M157="Source-reported claim",R157="Yes"),"Supported","Unresolved"),IF(OR(N157="Partly identified",O157="Can reopen with limits",I157="Not available",U157="Historical but still relevant"),IF(OR(M157="Direct observation",AND(M157="Source-reported claim",R157="Yes")),"Supported","Inferred"),IF(U157="Stale or unknown",IF(D157="Low",IF(OR(M157="Direct observation",AND(M157="Source-reported claim",R157="Yes")),"Supported","Inferred"),"Unresolved"),IF(S157="Unknown","Unresolved",IF(S157="Partial match",IF(OR(M157="Direct observation",AND(M157="Source-reported claim",R157="Yes")),"Supported","Inferred"),IF(S157="No match",IF(D157="Low",IF(OR(M157="Direct observation",AND(M157="Source-reported claim",R157="Yes")),"Supported","Inferred"),"Unresolved"),IF(T157="No","Unresolved",IF(OR(T157="Partly",R157="Partial",M157="Modelled estimate"),"Inferred",IF(V157="Unknown","Unresolved",IF(OR(V157="Single source only",V157="Same-origin / copy chain"),IF(OR(M157="Direct observation",AND(M157="Source-reported claim",R157="Yes")),"Supported","Inferred"),"Supported")))))))))))))</x:f>
      </x:c>
      <x:c r="AB157" s="39" t="str">
        <x:f>IF(OR(AND(D157&lt;&gt;"",NOT(OR(EXACT(D157,'Validation Lists'!$A$2),EXACT(D157,'Validation Lists'!$A$3),EXACT(D157,'Validation Lists'!$A$4)))),AND(M157&lt;&gt;"",NOT(OR(EXACT(M157,'Validation Lists'!$B$2),EXACT(M157,'Validation Lists'!$B$3),EXACT(M157,'Validation Lists'!$B$4),EXACT(M157,'Validation Lists'!$B$5)))),AND(N157&lt;&gt;"",NOT(OR(EXACT(N157,'Validation Lists'!$C$2),EXACT(N157,'Validation Lists'!$C$3),EXACT(N157,'Validation Lists'!$C$4)))),AND(O157&lt;&gt;"",NOT(OR(EXACT(O157,'Validation Lists'!$D$2),EXACT(O157,'Validation Lists'!$D$3),EXACT(O157,'Validation Lists'!$D$4)))),AND(I157&lt;&gt;"",NOT(OR(EXACT(I157,'Validation Lists'!$E$2),EXACT(I157,'Validation Lists'!$E$3),EXACT(I157,'Validation Lists'!$E$4)))),AND(U157&lt;&gt;"",NOT(OR(EXACT(U157,'Validation Lists'!$F$2),EXACT(U157,'Validation Lists'!$F$3),EXACT(U157,'Validation Lists'!$F$4)))),AND(S157&lt;&gt;"",NOT(OR(EXACT(S157,'Validation Lists'!$G$2),EXACT(S157,'Validation Lists'!$G$3),EXACT(S157,'Validation Lists'!$G$4),EXACT(S157,'Validation Lists'!$G$5)))),AND(T157&lt;&gt;"",NOT(OR(EXACT(T157,'Validation Lists'!$H$2),EXACT(T157,'Validation Lists'!$H$3),EXACT(T157,'Validation Lists'!$H$4)))),AND(R157&lt;&gt;"",NOT(OR(EXACT(R157,'Validation Lists'!$I$2),EXACT(R157,'Validation Lists'!$I$3),EXACT(R157,'Validation Lists'!$I$4),EXACT(R157,'Validation Lists'!$I$5)))),AND(V157&lt;&gt;"",NOT(OR(EXACT(V157,'Validation Lists'!$J$2),EXACT(V157,'Validation Lists'!$J$3),EXACT(V157,'Validation Lists'!$J$4),EXACT(V157,'Validation Lists'!$J$5),EXACT(V157,'Validation Lists'!$J$6)))),AND(W157&lt;&gt;"",NOT(OR(EXACT(W157,'Validation Lists'!$K$2),EXACT(W157,'Validation Lists'!$K$3),EXACT(W157,'Validation Lists'!$K$4),EXACT(W157,'Validation Lists'!$K$5)))),AND(X157&lt;&gt;"",NOT(OR(EXACT(X157,'Validation Lists'!$L$2),EXACT(X157,'Validation Lists'!$L$3),EXACT(X157,'Validation Lists'!$L$4),EXACT(X157,'Validation Lists'!$L$5)))),AND(Y157&lt;&gt;"",NOT(OR(EXACT(Y157,'Validation Lists'!$M$2),EXACT(Y157,'Validation Lists'!$M$3),EXACT(Y157,'Validation Lists'!$M$4),EXACT(Y157,'Validation Lists'!$M$5))))),"Technical validation error — no outcome",IF(OR(B157="",C157="",D157="",M157="",N157="",O157="",I157="",U157="",S157="",T157="",R157="",V157="",W157="",X157="",Y157=""),"",IF(R157="No","Refuse claim",IF(R157="Unknown","Review required",IF(W157="Material contradiction unresolved",IF(AND(D157="Consequential",X157="Material evidence unavailable"),"Refuse claim","Review required"),IF(W157="Not checked","Review required",IF(OR(X157="Recoverable missing evidence",X157="Unknown"),"Review required",IF(X157="Material evidence unavailable",IF(OR(D157="Material",D157="Consequential"),"Refuse claim","Review required"),IF(OR(N157="Unknown or unauthenticated",O157="Cannot reopen"),IF(D157="Consequential","Refuse claim",IF(AND(D157="Low",M157="Source-reported claim",R157="Yes"),"Use with limits","Review required")),IF(OR(N157="Partly identified",O157="Can reopen with limits"),IF(D157="Low","Use with limits","Review required"),IF(I157="Not available",IF(D157="Low","Use with limits","Review required"),IF(U157="Historical but still relevant","Use with limits",IF(U157="Stale or unknown",IF(D157="Low","Use with limits","Review required"),IF(S157="Unknown","Review required",IF(S157="Partial match",IF(D157="Low","Use with limits","Review required"),IF(S157="No match",IF(D157="Low","Use with limits","Refuse claim"),IF(T157="No","Review required",IF(T157="Partly",IF(D157="Low","Use with limits","Review required"),IF(R157="Partial",IF(D157="Low","Use with limits","Review required"),IF(M157="Modelled estimate",IF(D157="Consequential","Review required","Use with limits"),IF(V157="Unknown","Review required",IF(OR(V157="Single source only",V157="Same-origin / copy chain"),IF(D157="Low","Use with limits","Review required"),IF(Y157="Does not materially change recommendation","No material change","Use")))))))))))))))))))))))</x:f>
      </x:c>
      <x:c r="AC157" s="30"/>
      <x:c r="AD157" s="30"/>
      <x:c r="AE157" s="30"/>
      <x:c r="AF157" s="30"/>
      <x:c r="AG157" s="30"/>
      <x:c r="AH157" s="30"/>
      <x:c r="AI157" s="30"/>
      <x:c r="AJ157" s="30"/>
      <x:c r="AK157" s="30"/>
      <x:c r="AL157" s="30"/>
      <x:c r="AM157" s="43" t="str">
        <x:v>This register governs permitted use from the recorded fields. It does not verify sources, measure reliability or prove commercial outcomes.</x:v>
      </x:c>
    </x:row>
    <x:row r="158">
      <x:c r="A158" s="30"/>
      <x:c r="B158" s="30"/>
      <x:c r="C158" s="30"/>
      <x:c r="D158" s="30"/>
      <x:c r="E158" s="30"/>
      <x:c r="F158" s="30"/>
      <x:c r="G158" s="30"/>
      <x:c r="H158" s="30"/>
      <x:c r="I158" s="30"/>
      <x:c r="J158" s="30"/>
      <x:c r="K158" s="30"/>
      <x:c r="L158" s="30"/>
      <x:c r="M158" s="30"/>
      <x:c r="N158" s="30"/>
      <x:c r="O158" s="30"/>
      <x:c r="P158" s="30"/>
      <x:c r="Q158" s="30"/>
      <x:c r="R158" s="30"/>
      <x:c r="S158" s="30"/>
      <x:c r="T158" s="30"/>
      <x:c r="U158" s="30"/>
      <x:c r="V158" s="30"/>
      <x:c r="W158" s="30"/>
      <x:c r="X158" s="30"/>
      <x:c r="Y158" s="30"/>
      <x:c r="Z158" s="39" t="str">
        <x:f>IF(OR(AND(D158&lt;&gt;"",NOT(OR(EXACT(D158,'Validation Lists'!$A$2),EXACT(D158,'Validation Lists'!$A$3),EXACT(D158,'Validation Lists'!$A$4)))),AND(M158&lt;&gt;"",NOT(OR(EXACT(M158,'Validation Lists'!$B$2),EXACT(M158,'Validation Lists'!$B$3),EXACT(M158,'Validation Lists'!$B$4),EXACT(M158,'Validation Lists'!$B$5)))),AND(N158&lt;&gt;"",NOT(OR(EXACT(N158,'Validation Lists'!$C$2),EXACT(N158,'Validation Lists'!$C$3),EXACT(N158,'Validation Lists'!$C$4)))),AND(O158&lt;&gt;"",NOT(OR(EXACT(O158,'Validation Lists'!$D$2),EXACT(O158,'Validation Lists'!$D$3),EXACT(O158,'Validation Lists'!$D$4)))),AND(I158&lt;&gt;"",NOT(OR(EXACT(I158,'Validation Lists'!$E$2),EXACT(I158,'Validation Lists'!$E$3),EXACT(I158,'Validation Lists'!$E$4)))),AND(U158&lt;&gt;"",NOT(OR(EXACT(U158,'Validation Lists'!$F$2),EXACT(U158,'Validation Lists'!$F$3),EXACT(U158,'Validation Lists'!$F$4)))),AND(S158&lt;&gt;"",NOT(OR(EXACT(S158,'Validation Lists'!$G$2),EXACT(S158,'Validation Lists'!$G$3),EXACT(S158,'Validation Lists'!$G$4),EXACT(S158,'Validation Lists'!$G$5)))),AND(T158&lt;&gt;"",NOT(OR(EXACT(T158,'Validation Lists'!$H$2),EXACT(T158,'Validation Lists'!$H$3),EXACT(T158,'Validation Lists'!$H$4)))),AND(R158&lt;&gt;"",NOT(OR(EXACT(R158,'Validation Lists'!$I$2),EXACT(R158,'Validation Lists'!$I$3),EXACT(R158,'Validation Lists'!$I$4),EXACT(R158,'Validation Lists'!$I$5)))),AND(V158&lt;&gt;"",NOT(OR(EXACT(V158,'Validation Lists'!$J$2),EXACT(V158,'Validation Lists'!$J$3),EXACT(V158,'Validation Lists'!$J$4),EXACT(V158,'Validation Lists'!$J$5),EXACT(V158,'Validation Lists'!$J$6)))),AND(W158&lt;&gt;"",NOT(OR(EXACT(W158,'Validation Lists'!$K$2),EXACT(W158,'Validation Lists'!$K$3),EXACT(W158,'Validation Lists'!$K$4),EXACT(W158,'Validation Lists'!$K$5)))),AND(X158&lt;&gt;"",NOT(OR(EXACT(X158,'Validation Lists'!$L$2),EXACT(X158,'Validation Lists'!$L$3),EXACT(X158,'Validation Lists'!$L$4),EXACT(X158,'Validation Lists'!$L$5)))),AND(Y158&lt;&gt;"",NOT(OR(EXACT(Y158,'Validation Lists'!$M$2),EXACT(Y158,'Validation Lists'!$M$3),EXACT(Y158,'Validation Lists'!$M$4),EXACT(Y158,'Validation Lists'!$M$5))))),"No condition",IF(OR(B158="",C158="",D158="",M158="",N158="",O158="",I158="",U158="",S158="",T158="",R158="",V158="",W158="",X158="",Y158=""),"",IF(R158="No","Limited / weak",IF(R158="Unknown","Missing",IF(W158="Material contradiction unresolved","Contradictory",IF(W158="Not checked","Missing",IF(OR(X158="Recoverable missing evidence",X158="Material evidence unavailable",X158="Unknown"),"Missing",IF(OR(N158="Unknown or unauthenticated",O158="Cannot reopen",N158="Partly identified",O158="Can reopen with limits",I158="Not available"),"Limited / weak",IF(U158="Historical but still relevant","Limited / weak",IF(U158="Stale or unknown","Stale",IF(S158="Unknown","Missing",IF(OR(S158="Partial match",S158="No match",T158="No",T158="Partly",R158="Partial",M158="Modelled estimate",V158="Single source only",V158="Same-origin / copy chain"),"Limited / weak",IF(V158="Unknown","Missing","Fit")))))))))))))</x:f>
      </x:c>
      <x:c r="AA158" s="39" t="str">
        <x:f>IF(OR(AND(D158&lt;&gt;"",NOT(OR(EXACT(D158,'Validation Lists'!$A$2),EXACT(D158,'Validation Lists'!$A$3),EXACT(D158,'Validation Lists'!$A$4)))),AND(M158&lt;&gt;"",NOT(OR(EXACT(M158,'Validation Lists'!$B$2),EXACT(M158,'Validation Lists'!$B$3),EXACT(M158,'Validation Lists'!$B$4),EXACT(M158,'Validation Lists'!$B$5)))),AND(N158&lt;&gt;"",NOT(OR(EXACT(N158,'Validation Lists'!$C$2),EXACT(N158,'Validation Lists'!$C$3),EXACT(N158,'Validation Lists'!$C$4)))),AND(O158&lt;&gt;"",NOT(OR(EXACT(O158,'Validation Lists'!$D$2),EXACT(O158,'Validation Lists'!$D$3),EXACT(O158,'Validation Lists'!$D$4)))),AND(I158&lt;&gt;"",NOT(OR(EXACT(I158,'Validation Lists'!$E$2),EXACT(I158,'Validation Lists'!$E$3),EXACT(I158,'Validation Lists'!$E$4)))),AND(U158&lt;&gt;"",NOT(OR(EXACT(U158,'Validation Lists'!$F$2),EXACT(U158,'Validation Lists'!$F$3),EXACT(U158,'Validation Lists'!$F$4)))),AND(S158&lt;&gt;"",NOT(OR(EXACT(S158,'Validation Lists'!$G$2),EXACT(S158,'Validation Lists'!$G$3),EXACT(S158,'Validation Lists'!$G$4),EXACT(S158,'Validation Lists'!$G$5)))),AND(T158&lt;&gt;"",NOT(OR(EXACT(T158,'Validation Lists'!$H$2),EXACT(T158,'Validation Lists'!$H$3),EXACT(T158,'Validation Lists'!$H$4)))),AND(R158&lt;&gt;"",NOT(OR(EXACT(R158,'Validation Lists'!$I$2),EXACT(R158,'Validation Lists'!$I$3),EXACT(R158,'Validation Lists'!$I$4),EXACT(R158,'Validation Lists'!$I$5)))),AND(V158&lt;&gt;"",NOT(OR(EXACT(V158,'Validation Lists'!$J$2),EXACT(V158,'Validation Lists'!$J$3),EXACT(V158,'Validation Lists'!$J$4),EXACT(V158,'Validation Lists'!$J$5),EXACT(V158,'Validation Lists'!$J$6)))),AND(W158&lt;&gt;"",NOT(OR(EXACT(W158,'Validation Lists'!$K$2),EXACT(W158,'Validation Lists'!$K$3),EXACT(W158,'Validation Lists'!$K$4),EXACT(W158,'Validation Lists'!$K$5)))),AND(X158&lt;&gt;"",NOT(OR(EXACT(X158,'Validation Lists'!$L$2),EXACT(X158,'Validation Lists'!$L$3),EXACT(X158,'Validation Lists'!$L$4),EXACT(X158,'Validation Lists'!$L$5)))),AND(Y158&lt;&gt;"",NOT(OR(EXACT(Y158,'Validation Lists'!$M$2),EXACT(Y158,'Validation Lists'!$M$3),EXACT(Y158,'Validation Lists'!$M$4),EXACT(Y158,'Validation Lists'!$M$5))))),"No status",IF(OR(B158="",C158="",D158="",M158="",N158="",O158="",I158="",U158="",S158="",T158="",R158="",V158="",W158="",X158="",Y158=""),"",IF(OR(R158="No",R158="Unknown",W158="Material contradiction unresolved",W158="Not checked",X158&lt;&gt;"None"),"Unresolved",IF(OR(N158="Unknown or unauthenticated",O158="Cannot reopen"),IF(AND(D158="Low",M158="Source-reported claim",R158="Yes"),"Supported","Unresolved"),IF(OR(N158="Partly identified",O158="Can reopen with limits",I158="Not available",U158="Historical but still relevant"),IF(OR(M158="Direct observation",AND(M158="Source-reported claim",R158="Yes")),"Supported","Inferred"),IF(U158="Stale or unknown",IF(D158="Low",IF(OR(M158="Direct observation",AND(M158="Source-reported claim",R158="Yes")),"Supported","Inferred"),"Unresolved"),IF(S158="Unknown","Unresolved",IF(S158="Partial match",IF(OR(M158="Direct observation",AND(M158="Source-reported claim",R158="Yes")),"Supported","Inferred"),IF(S158="No match",IF(D158="Low",IF(OR(M158="Direct observation",AND(M158="Source-reported claim",R158="Yes")),"Supported","Inferred"),"Unresolved"),IF(T158="No","Unresolved",IF(OR(T158="Partly",R158="Partial",M158="Modelled estimate"),"Inferred",IF(V158="Unknown","Unresolved",IF(OR(V158="Single source only",V158="Same-origin / copy chain"),IF(OR(M158="Direct observation",AND(M158="Source-reported claim",R158="Yes")),"Supported","Inferred"),"Supported")))))))))))))</x:f>
      </x:c>
      <x:c r="AB158" s="39" t="str">
        <x:f>IF(OR(AND(D158&lt;&gt;"",NOT(OR(EXACT(D158,'Validation Lists'!$A$2),EXACT(D158,'Validation Lists'!$A$3),EXACT(D158,'Validation Lists'!$A$4)))),AND(M158&lt;&gt;"",NOT(OR(EXACT(M158,'Validation Lists'!$B$2),EXACT(M158,'Validation Lists'!$B$3),EXACT(M158,'Validation Lists'!$B$4),EXACT(M158,'Validation Lists'!$B$5)))),AND(N158&lt;&gt;"",NOT(OR(EXACT(N158,'Validation Lists'!$C$2),EXACT(N158,'Validation Lists'!$C$3),EXACT(N158,'Validation Lists'!$C$4)))),AND(O158&lt;&gt;"",NOT(OR(EXACT(O158,'Validation Lists'!$D$2),EXACT(O158,'Validation Lists'!$D$3),EXACT(O158,'Validation Lists'!$D$4)))),AND(I158&lt;&gt;"",NOT(OR(EXACT(I158,'Validation Lists'!$E$2),EXACT(I158,'Validation Lists'!$E$3),EXACT(I158,'Validation Lists'!$E$4)))),AND(U158&lt;&gt;"",NOT(OR(EXACT(U158,'Validation Lists'!$F$2),EXACT(U158,'Validation Lists'!$F$3),EXACT(U158,'Validation Lists'!$F$4)))),AND(S158&lt;&gt;"",NOT(OR(EXACT(S158,'Validation Lists'!$G$2),EXACT(S158,'Validation Lists'!$G$3),EXACT(S158,'Validation Lists'!$G$4),EXACT(S158,'Validation Lists'!$G$5)))),AND(T158&lt;&gt;"",NOT(OR(EXACT(T158,'Validation Lists'!$H$2),EXACT(T158,'Validation Lists'!$H$3),EXACT(T158,'Validation Lists'!$H$4)))),AND(R158&lt;&gt;"",NOT(OR(EXACT(R158,'Validation Lists'!$I$2),EXACT(R158,'Validation Lists'!$I$3),EXACT(R158,'Validation Lists'!$I$4),EXACT(R158,'Validation Lists'!$I$5)))),AND(V158&lt;&gt;"",NOT(OR(EXACT(V158,'Validation Lists'!$J$2),EXACT(V158,'Validation Lists'!$J$3),EXACT(V158,'Validation Lists'!$J$4),EXACT(V158,'Validation Lists'!$J$5),EXACT(V158,'Validation Lists'!$J$6)))),AND(W158&lt;&gt;"",NOT(OR(EXACT(W158,'Validation Lists'!$K$2),EXACT(W158,'Validation Lists'!$K$3),EXACT(W158,'Validation Lists'!$K$4),EXACT(W158,'Validation Lists'!$K$5)))),AND(X158&lt;&gt;"",NOT(OR(EXACT(X158,'Validation Lists'!$L$2),EXACT(X158,'Validation Lists'!$L$3),EXACT(X158,'Validation Lists'!$L$4),EXACT(X158,'Validation Lists'!$L$5)))),AND(Y158&lt;&gt;"",NOT(OR(EXACT(Y158,'Validation Lists'!$M$2),EXACT(Y158,'Validation Lists'!$M$3),EXACT(Y158,'Validation Lists'!$M$4),EXACT(Y158,'Validation Lists'!$M$5))))),"Technical validation error — no outcome",IF(OR(B158="",C158="",D158="",M158="",N158="",O158="",I158="",U158="",S158="",T158="",R158="",V158="",W158="",X158="",Y158=""),"",IF(R158="No","Refuse claim",IF(R158="Unknown","Review required",IF(W158="Material contradiction unresolved",IF(AND(D158="Consequential",X158="Material evidence unavailable"),"Refuse claim","Review required"),IF(W158="Not checked","Review required",IF(OR(X158="Recoverable missing evidence",X158="Unknown"),"Review required",IF(X158="Material evidence unavailable",IF(OR(D158="Material",D158="Consequential"),"Refuse claim","Review required"),IF(OR(N158="Unknown or unauthenticated",O158="Cannot reopen"),IF(D158="Consequential","Refuse claim",IF(AND(D158="Low",M158="Source-reported claim",R158="Yes"),"Use with limits","Review required")),IF(OR(N158="Partly identified",O158="Can reopen with limits"),IF(D158="Low","Use with limits","Review required"),IF(I158="Not available",IF(D158="Low","Use with limits","Review required"),IF(U158="Historical but still relevant","Use with limits",IF(U158="Stale or unknown",IF(D158="Low","Use with limits","Review required"),IF(S158="Unknown","Review required",IF(S158="Partial match",IF(D158="Low","Use with limits","Review required"),IF(S158="No match",IF(D158="Low","Use with limits","Refuse claim"),IF(T158="No","Review required",IF(T158="Partly",IF(D158="Low","Use with limits","Review required"),IF(R158="Partial",IF(D158="Low","Use with limits","Review required"),IF(M158="Modelled estimate",IF(D158="Consequential","Review required","Use with limits"),IF(V158="Unknown","Review required",IF(OR(V158="Single source only",V158="Same-origin / copy chain"),IF(D158="Low","Use with limits","Review required"),IF(Y158="Does not materially change recommendation","No material change","Use")))))))))))))))))))))))</x:f>
      </x:c>
      <x:c r="AC158" s="30"/>
      <x:c r="AD158" s="30"/>
      <x:c r="AE158" s="30"/>
      <x:c r="AF158" s="30"/>
      <x:c r="AG158" s="30"/>
      <x:c r="AH158" s="30"/>
      <x:c r="AI158" s="30"/>
      <x:c r="AJ158" s="30"/>
      <x:c r="AK158" s="30"/>
      <x:c r="AL158" s="30"/>
      <x:c r="AM158" s="43" t="str">
        <x:v>This register governs permitted use from the recorded fields. It does not verify sources, measure reliability or prove commercial outcomes.</x:v>
      </x:c>
    </x:row>
    <x:row r="159">
      <x:c r="A159" s="30"/>
      <x:c r="B159" s="30"/>
      <x:c r="C159" s="30"/>
      <x:c r="D159" s="30"/>
      <x:c r="E159" s="30"/>
      <x:c r="F159" s="30"/>
      <x:c r="G159" s="30"/>
      <x:c r="H159" s="30"/>
      <x:c r="I159" s="30"/>
      <x:c r="J159" s="30"/>
      <x:c r="K159" s="30"/>
      <x:c r="L159" s="30"/>
      <x:c r="M159" s="30"/>
      <x:c r="N159" s="30"/>
      <x:c r="O159" s="30"/>
      <x:c r="P159" s="30"/>
      <x:c r="Q159" s="30"/>
      <x:c r="R159" s="30"/>
      <x:c r="S159" s="30"/>
      <x:c r="T159" s="30"/>
      <x:c r="U159" s="30"/>
      <x:c r="V159" s="30"/>
      <x:c r="W159" s="30"/>
      <x:c r="X159" s="30"/>
      <x:c r="Y159" s="30"/>
      <x:c r="Z159" s="39" t="str">
        <x:f>IF(OR(AND(D159&lt;&gt;"",NOT(OR(EXACT(D159,'Validation Lists'!$A$2),EXACT(D159,'Validation Lists'!$A$3),EXACT(D159,'Validation Lists'!$A$4)))),AND(M159&lt;&gt;"",NOT(OR(EXACT(M159,'Validation Lists'!$B$2),EXACT(M159,'Validation Lists'!$B$3),EXACT(M159,'Validation Lists'!$B$4),EXACT(M159,'Validation Lists'!$B$5)))),AND(N159&lt;&gt;"",NOT(OR(EXACT(N159,'Validation Lists'!$C$2),EXACT(N159,'Validation Lists'!$C$3),EXACT(N159,'Validation Lists'!$C$4)))),AND(O159&lt;&gt;"",NOT(OR(EXACT(O159,'Validation Lists'!$D$2),EXACT(O159,'Validation Lists'!$D$3),EXACT(O159,'Validation Lists'!$D$4)))),AND(I159&lt;&gt;"",NOT(OR(EXACT(I159,'Validation Lists'!$E$2),EXACT(I159,'Validation Lists'!$E$3),EXACT(I159,'Validation Lists'!$E$4)))),AND(U159&lt;&gt;"",NOT(OR(EXACT(U159,'Validation Lists'!$F$2),EXACT(U159,'Validation Lists'!$F$3),EXACT(U159,'Validation Lists'!$F$4)))),AND(S159&lt;&gt;"",NOT(OR(EXACT(S159,'Validation Lists'!$G$2),EXACT(S159,'Validation Lists'!$G$3),EXACT(S159,'Validation Lists'!$G$4),EXACT(S159,'Validation Lists'!$G$5)))),AND(T159&lt;&gt;"",NOT(OR(EXACT(T159,'Validation Lists'!$H$2),EXACT(T159,'Validation Lists'!$H$3),EXACT(T159,'Validation Lists'!$H$4)))),AND(R159&lt;&gt;"",NOT(OR(EXACT(R159,'Validation Lists'!$I$2),EXACT(R159,'Validation Lists'!$I$3),EXACT(R159,'Validation Lists'!$I$4),EXACT(R159,'Validation Lists'!$I$5)))),AND(V159&lt;&gt;"",NOT(OR(EXACT(V159,'Validation Lists'!$J$2),EXACT(V159,'Validation Lists'!$J$3),EXACT(V159,'Validation Lists'!$J$4),EXACT(V159,'Validation Lists'!$J$5),EXACT(V159,'Validation Lists'!$J$6)))),AND(W159&lt;&gt;"",NOT(OR(EXACT(W159,'Validation Lists'!$K$2),EXACT(W159,'Validation Lists'!$K$3),EXACT(W159,'Validation Lists'!$K$4),EXACT(W159,'Validation Lists'!$K$5)))),AND(X159&lt;&gt;"",NOT(OR(EXACT(X159,'Validation Lists'!$L$2),EXACT(X159,'Validation Lists'!$L$3),EXACT(X159,'Validation Lists'!$L$4),EXACT(X159,'Validation Lists'!$L$5)))),AND(Y159&lt;&gt;"",NOT(OR(EXACT(Y159,'Validation Lists'!$M$2),EXACT(Y159,'Validation Lists'!$M$3),EXACT(Y159,'Validation Lists'!$M$4),EXACT(Y159,'Validation Lists'!$M$5))))),"No condition",IF(OR(B159="",C159="",D159="",M159="",N159="",O159="",I159="",U159="",S159="",T159="",R159="",V159="",W159="",X159="",Y159=""),"",IF(R159="No","Limited / weak",IF(R159="Unknown","Missing",IF(W159="Material contradiction unresolved","Contradictory",IF(W159="Not checked","Missing",IF(OR(X159="Recoverable missing evidence",X159="Material evidence unavailable",X159="Unknown"),"Missing",IF(OR(N159="Unknown or unauthenticated",O159="Cannot reopen",N159="Partly identified",O159="Can reopen with limits",I159="Not available"),"Limited / weak",IF(U159="Historical but still relevant","Limited / weak",IF(U159="Stale or unknown","Stale",IF(S159="Unknown","Missing",IF(OR(S159="Partial match",S159="No match",T159="No",T159="Partly",R159="Partial",M159="Modelled estimate",V159="Single source only",V159="Same-origin / copy chain"),"Limited / weak",IF(V159="Unknown","Missing","Fit")))))))))))))</x:f>
      </x:c>
      <x:c r="AA159" s="39" t="str">
        <x:f>IF(OR(AND(D159&lt;&gt;"",NOT(OR(EXACT(D159,'Validation Lists'!$A$2),EXACT(D159,'Validation Lists'!$A$3),EXACT(D159,'Validation Lists'!$A$4)))),AND(M159&lt;&gt;"",NOT(OR(EXACT(M159,'Validation Lists'!$B$2),EXACT(M159,'Validation Lists'!$B$3),EXACT(M159,'Validation Lists'!$B$4),EXACT(M159,'Validation Lists'!$B$5)))),AND(N159&lt;&gt;"",NOT(OR(EXACT(N159,'Validation Lists'!$C$2),EXACT(N159,'Validation Lists'!$C$3),EXACT(N159,'Validation Lists'!$C$4)))),AND(O159&lt;&gt;"",NOT(OR(EXACT(O159,'Validation Lists'!$D$2),EXACT(O159,'Validation Lists'!$D$3),EXACT(O159,'Validation Lists'!$D$4)))),AND(I159&lt;&gt;"",NOT(OR(EXACT(I159,'Validation Lists'!$E$2),EXACT(I159,'Validation Lists'!$E$3),EXACT(I159,'Validation Lists'!$E$4)))),AND(U159&lt;&gt;"",NOT(OR(EXACT(U159,'Validation Lists'!$F$2),EXACT(U159,'Validation Lists'!$F$3),EXACT(U159,'Validation Lists'!$F$4)))),AND(S159&lt;&gt;"",NOT(OR(EXACT(S159,'Validation Lists'!$G$2),EXACT(S159,'Validation Lists'!$G$3),EXACT(S159,'Validation Lists'!$G$4),EXACT(S159,'Validation Lists'!$G$5)))),AND(T159&lt;&gt;"",NOT(OR(EXACT(T159,'Validation Lists'!$H$2),EXACT(T159,'Validation Lists'!$H$3),EXACT(T159,'Validation Lists'!$H$4)))),AND(R159&lt;&gt;"",NOT(OR(EXACT(R159,'Validation Lists'!$I$2),EXACT(R159,'Validation Lists'!$I$3),EXACT(R159,'Validation Lists'!$I$4),EXACT(R159,'Validation Lists'!$I$5)))),AND(V159&lt;&gt;"",NOT(OR(EXACT(V159,'Validation Lists'!$J$2),EXACT(V159,'Validation Lists'!$J$3),EXACT(V159,'Validation Lists'!$J$4),EXACT(V159,'Validation Lists'!$J$5),EXACT(V159,'Validation Lists'!$J$6)))),AND(W159&lt;&gt;"",NOT(OR(EXACT(W159,'Validation Lists'!$K$2),EXACT(W159,'Validation Lists'!$K$3),EXACT(W159,'Validation Lists'!$K$4),EXACT(W159,'Validation Lists'!$K$5)))),AND(X159&lt;&gt;"",NOT(OR(EXACT(X159,'Validation Lists'!$L$2),EXACT(X159,'Validation Lists'!$L$3),EXACT(X159,'Validation Lists'!$L$4),EXACT(X159,'Validation Lists'!$L$5)))),AND(Y159&lt;&gt;"",NOT(OR(EXACT(Y159,'Validation Lists'!$M$2),EXACT(Y159,'Validation Lists'!$M$3),EXACT(Y159,'Validation Lists'!$M$4),EXACT(Y159,'Validation Lists'!$M$5))))),"No status",IF(OR(B159="",C159="",D159="",M159="",N159="",O159="",I159="",U159="",S159="",T159="",R159="",V159="",W159="",X159="",Y159=""),"",IF(OR(R159="No",R159="Unknown",W159="Material contradiction unresolved",W159="Not checked",X159&lt;&gt;"None"),"Unresolved",IF(OR(N159="Unknown or unauthenticated",O159="Cannot reopen"),IF(AND(D159="Low",M159="Source-reported claim",R159="Yes"),"Supported","Unresolved"),IF(OR(N159="Partly identified",O159="Can reopen with limits",I159="Not available",U159="Historical but still relevant"),IF(OR(M159="Direct observation",AND(M159="Source-reported claim",R159="Yes")),"Supported","Inferred"),IF(U159="Stale or unknown",IF(D159="Low",IF(OR(M159="Direct observation",AND(M159="Source-reported claim",R159="Yes")),"Supported","Inferred"),"Unresolved"),IF(S159="Unknown","Unresolved",IF(S159="Partial match",IF(OR(M159="Direct observation",AND(M159="Source-reported claim",R159="Yes")),"Supported","Inferred"),IF(S159="No match",IF(D159="Low",IF(OR(M159="Direct observation",AND(M159="Source-reported claim",R159="Yes")),"Supported","Inferred"),"Unresolved"),IF(T159="No","Unresolved",IF(OR(T159="Partly",R159="Partial",M159="Modelled estimate"),"Inferred",IF(V159="Unknown","Unresolved",IF(OR(V159="Single source only",V159="Same-origin / copy chain"),IF(OR(M159="Direct observation",AND(M159="Source-reported claim",R159="Yes")),"Supported","Inferred"),"Supported")))))))))))))</x:f>
      </x:c>
      <x:c r="AB159" s="39" t="str">
        <x:f>IF(OR(AND(D159&lt;&gt;"",NOT(OR(EXACT(D159,'Validation Lists'!$A$2),EXACT(D159,'Validation Lists'!$A$3),EXACT(D159,'Validation Lists'!$A$4)))),AND(M159&lt;&gt;"",NOT(OR(EXACT(M159,'Validation Lists'!$B$2),EXACT(M159,'Validation Lists'!$B$3),EXACT(M159,'Validation Lists'!$B$4),EXACT(M159,'Validation Lists'!$B$5)))),AND(N159&lt;&gt;"",NOT(OR(EXACT(N159,'Validation Lists'!$C$2),EXACT(N159,'Validation Lists'!$C$3),EXACT(N159,'Validation Lists'!$C$4)))),AND(O159&lt;&gt;"",NOT(OR(EXACT(O159,'Validation Lists'!$D$2),EXACT(O159,'Validation Lists'!$D$3),EXACT(O159,'Validation Lists'!$D$4)))),AND(I159&lt;&gt;"",NOT(OR(EXACT(I159,'Validation Lists'!$E$2),EXACT(I159,'Validation Lists'!$E$3),EXACT(I159,'Validation Lists'!$E$4)))),AND(U159&lt;&gt;"",NOT(OR(EXACT(U159,'Validation Lists'!$F$2),EXACT(U159,'Validation Lists'!$F$3),EXACT(U159,'Validation Lists'!$F$4)))),AND(S159&lt;&gt;"",NOT(OR(EXACT(S159,'Validation Lists'!$G$2),EXACT(S159,'Validation Lists'!$G$3),EXACT(S159,'Validation Lists'!$G$4),EXACT(S159,'Validation Lists'!$G$5)))),AND(T159&lt;&gt;"",NOT(OR(EXACT(T159,'Validation Lists'!$H$2),EXACT(T159,'Validation Lists'!$H$3),EXACT(T159,'Validation Lists'!$H$4)))),AND(R159&lt;&gt;"",NOT(OR(EXACT(R159,'Validation Lists'!$I$2),EXACT(R159,'Validation Lists'!$I$3),EXACT(R159,'Validation Lists'!$I$4),EXACT(R159,'Validation Lists'!$I$5)))),AND(V159&lt;&gt;"",NOT(OR(EXACT(V159,'Validation Lists'!$J$2),EXACT(V159,'Validation Lists'!$J$3),EXACT(V159,'Validation Lists'!$J$4),EXACT(V159,'Validation Lists'!$J$5),EXACT(V159,'Validation Lists'!$J$6)))),AND(W159&lt;&gt;"",NOT(OR(EXACT(W159,'Validation Lists'!$K$2),EXACT(W159,'Validation Lists'!$K$3),EXACT(W159,'Validation Lists'!$K$4),EXACT(W159,'Validation Lists'!$K$5)))),AND(X159&lt;&gt;"",NOT(OR(EXACT(X159,'Validation Lists'!$L$2),EXACT(X159,'Validation Lists'!$L$3),EXACT(X159,'Validation Lists'!$L$4),EXACT(X159,'Validation Lists'!$L$5)))),AND(Y159&lt;&gt;"",NOT(OR(EXACT(Y159,'Validation Lists'!$M$2),EXACT(Y159,'Validation Lists'!$M$3),EXACT(Y159,'Validation Lists'!$M$4),EXACT(Y159,'Validation Lists'!$M$5))))),"Technical validation error — no outcome",IF(OR(B159="",C159="",D159="",M159="",N159="",O159="",I159="",U159="",S159="",T159="",R159="",V159="",W159="",X159="",Y159=""),"",IF(R159="No","Refuse claim",IF(R159="Unknown","Review required",IF(W159="Material contradiction unresolved",IF(AND(D159="Consequential",X159="Material evidence unavailable"),"Refuse claim","Review required"),IF(W159="Not checked","Review required",IF(OR(X159="Recoverable missing evidence",X159="Unknown"),"Review required",IF(X159="Material evidence unavailable",IF(OR(D159="Material",D159="Consequential"),"Refuse claim","Review required"),IF(OR(N159="Unknown or unauthenticated",O159="Cannot reopen"),IF(D159="Consequential","Refuse claim",IF(AND(D159="Low",M159="Source-reported claim",R159="Yes"),"Use with limits","Review required")),IF(OR(N159="Partly identified",O159="Can reopen with limits"),IF(D159="Low","Use with limits","Review required"),IF(I159="Not available",IF(D159="Low","Use with limits","Review required"),IF(U159="Historical but still relevant","Use with limits",IF(U159="Stale or unknown",IF(D159="Low","Use with limits","Review required"),IF(S159="Unknown","Review required",IF(S159="Partial match",IF(D159="Low","Use with limits","Review required"),IF(S159="No match",IF(D159="Low","Use with limits","Refuse claim"),IF(T159="No","Review required",IF(T159="Partly",IF(D159="Low","Use with limits","Review required"),IF(R159="Partial",IF(D159="Low","Use with limits","Review required"),IF(M159="Modelled estimate",IF(D159="Consequential","Review required","Use with limits"),IF(V159="Unknown","Review required",IF(OR(V159="Single source only",V159="Same-origin / copy chain"),IF(D159="Low","Use with limits","Review required"),IF(Y159="Does not materially change recommendation","No material change","Use")))))))))))))))))))))))</x:f>
      </x:c>
      <x:c r="AC159" s="30"/>
      <x:c r="AD159" s="30"/>
      <x:c r="AE159" s="30"/>
      <x:c r="AF159" s="30"/>
      <x:c r="AG159" s="30"/>
      <x:c r="AH159" s="30"/>
      <x:c r="AI159" s="30"/>
      <x:c r="AJ159" s="30"/>
      <x:c r="AK159" s="30"/>
      <x:c r="AL159" s="30"/>
      <x:c r="AM159" s="43" t="str">
        <x:v>This register governs permitted use from the recorded fields. It does not verify sources, measure reliability or prove commercial outcomes.</x:v>
      </x:c>
    </x:row>
    <x:row r="160">
      <x:c r="A160" s="30"/>
      <x:c r="B160" s="30"/>
      <x:c r="C160" s="30"/>
      <x:c r="D160" s="30"/>
      <x:c r="E160" s="30"/>
      <x:c r="F160" s="30"/>
      <x:c r="G160" s="30"/>
      <x:c r="H160" s="30"/>
      <x:c r="I160" s="30"/>
      <x:c r="J160" s="30"/>
      <x:c r="K160" s="30"/>
      <x:c r="L160" s="30"/>
      <x:c r="M160" s="30"/>
      <x:c r="N160" s="30"/>
      <x:c r="O160" s="30"/>
      <x:c r="P160" s="30"/>
      <x:c r="Q160" s="30"/>
      <x:c r="R160" s="30"/>
      <x:c r="S160" s="30"/>
      <x:c r="T160" s="30"/>
      <x:c r="U160" s="30"/>
      <x:c r="V160" s="30"/>
      <x:c r="W160" s="30"/>
      <x:c r="X160" s="30"/>
      <x:c r="Y160" s="30"/>
      <x:c r="Z160" s="39" t="str">
        <x:f>IF(OR(AND(D160&lt;&gt;"",NOT(OR(EXACT(D160,'Validation Lists'!$A$2),EXACT(D160,'Validation Lists'!$A$3),EXACT(D160,'Validation Lists'!$A$4)))),AND(M160&lt;&gt;"",NOT(OR(EXACT(M160,'Validation Lists'!$B$2),EXACT(M160,'Validation Lists'!$B$3),EXACT(M160,'Validation Lists'!$B$4),EXACT(M160,'Validation Lists'!$B$5)))),AND(N160&lt;&gt;"",NOT(OR(EXACT(N160,'Validation Lists'!$C$2),EXACT(N160,'Validation Lists'!$C$3),EXACT(N160,'Validation Lists'!$C$4)))),AND(O160&lt;&gt;"",NOT(OR(EXACT(O160,'Validation Lists'!$D$2),EXACT(O160,'Validation Lists'!$D$3),EXACT(O160,'Validation Lists'!$D$4)))),AND(I160&lt;&gt;"",NOT(OR(EXACT(I160,'Validation Lists'!$E$2),EXACT(I160,'Validation Lists'!$E$3),EXACT(I160,'Validation Lists'!$E$4)))),AND(U160&lt;&gt;"",NOT(OR(EXACT(U160,'Validation Lists'!$F$2),EXACT(U160,'Validation Lists'!$F$3),EXACT(U160,'Validation Lists'!$F$4)))),AND(S160&lt;&gt;"",NOT(OR(EXACT(S160,'Validation Lists'!$G$2),EXACT(S160,'Validation Lists'!$G$3),EXACT(S160,'Validation Lists'!$G$4),EXACT(S160,'Validation Lists'!$G$5)))),AND(T160&lt;&gt;"",NOT(OR(EXACT(T160,'Validation Lists'!$H$2),EXACT(T160,'Validation Lists'!$H$3),EXACT(T160,'Validation Lists'!$H$4)))),AND(R160&lt;&gt;"",NOT(OR(EXACT(R160,'Validation Lists'!$I$2),EXACT(R160,'Validation Lists'!$I$3),EXACT(R160,'Validation Lists'!$I$4),EXACT(R160,'Validation Lists'!$I$5)))),AND(V160&lt;&gt;"",NOT(OR(EXACT(V160,'Validation Lists'!$J$2),EXACT(V160,'Validation Lists'!$J$3),EXACT(V160,'Validation Lists'!$J$4),EXACT(V160,'Validation Lists'!$J$5),EXACT(V160,'Validation Lists'!$J$6)))),AND(W160&lt;&gt;"",NOT(OR(EXACT(W160,'Validation Lists'!$K$2),EXACT(W160,'Validation Lists'!$K$3),EXACT(W160,'Validation Lists'!$K$4),EXACT(W160,'Validation Lists'!$K$5)))),AND(X160&lt;&gt;"",NOT(OR(EXACT(X160,'Validation Lists'!$L$2),EXACT(X160,'Validation Lists'!$L$3),EXACT(X160,'Validation Lists'!$L$4),EXACT(X160,'Validation Lists'!$L$5)))),AND(Y160&lt;&gt;"",NOT(OR(EXACT(Y160,'Validation Lists'!$M$2),EXACT(Y160,'Validation Lists'!$M$3),EXACT(Y160,'Validation Lists'!$M$4),EXACT(Y160,'Validation Lists'!$M$5))))),"No condition",IF(OR(B160="",C160="",D160="",M160="",N160="",O160="",I160="",U160="",S160="",T160="",R160="",V160="",W160="",X160="",Y160=""),"",IF(R160="No","Limited / weak",IF(R160="Unknown","Missing",IF(W160="Material contradiction unresolved","Contradictory",IF(W160="Not checked","Missing",IF(OR(X160="Recoverable missing evidence",X160="Material evidence unavailable",X160="Unknown"),"Missing",IF(OR(N160="Unknown or unauthenticated",O160="Cannot reopen",N160="Partly identified",O160="Can reopen with limits",I160="Not available"),"Limited / weak",IF(U160="Historical but still relevant","Limited / weak",IF(U160="Stale or unknown","Stale",IF(S160="Unknown","Missing",IF(OR(S160="Partial match",S160="No match",T160="No",T160="Partly",R160="Partial",M160="Modelled estimate",V160="Single source only",V160="Same-origin / copy chain"),"Limited / weak",IF(V160="Unknown","Missing","Fit")))))))))))))</x:f>
      </x:c>
      <x:c r="AA160" s="39" t="str">
        <x:f>IF(OR(AND(D160&lt;&gt;"",NOT(OR(EXACT(D160,'Validation Lists'!$A$2),EXACT(D160,'Validation Lists'!$A$3),EXACT(D160,'Validation Lists'!$A$4)))),AND(M160&lt;&gt;"",NOT(OR(EXACT(M160,'Validation Lists'!$B$2),EXACT(M160,'Validation Lists'!$B$3),EXACT(M160,'Validation Lists'!$B$4),EXACT(M160,'Validation Lists'!$B$5)))),AND(N160&lt;&gt;"",NOT(OR(EXACT(N160,'Validation Lists'!$C$2),EXACT(N160,'Validation Lists'!$C$3),EXACT(N160,'Validation Lists'!$C$4)))),AND(O160&lt;&gt;"",NOT(OR(EXACT(O160,'Validation Lists'!$D$2),EXACT(O160,'Validation Lists'!$D$3),EXACT(O160,'Validation Lists'!$D$4)))),AND(I160&lt;&gt;"",NOT(OR(EXACT(I160,'Validation Lists'!$E$2),EXACT(I160,'Validation Lists'!$E$3),EXACT(I160,'Validation Lists'!$E$4)))),AND(U160&lt;&gt;"",NOT(OR(EXACT(U160,'Validation Lists'!$F$2),EXACT(U160,'Validation Lists'!$F$3),EXACT(U160,'Validation Lists'!$F$4)))),AND(S160&lt;&gt;"",NOT(OR(EXACT(S160,'Validation Lists'!$G$2),EXACT(S160,'Validation Lists'!$G$3),EXACT(S160,'Validation Lists'!$G$4),EXACT(S160,'Validation Lists'!$G$5)))),AND(T160&lt;&gt;"",NOT(OR(EXACT(T160,'Validation Lists'!$H$2),EXACT(T160,'Validation Lists'!$H$3),EXACT(T160,'Validation Lists'!$H$4)))),AND(R160&lt;&gt;"",NOT(OR(EXACT(R160,'Validation Lists'!$I$2),EXACT(R160,'Validation Lists'!$I$3),EXACT(R160,'Validation Lists'!$I$4),EXACT(R160,'Validation Lists'!$I$5)))),AND(V160&lt;&gt;"",NOT(OR(EXACT(V160,'Validation Lists'!$J$2),EXACT(V160,'Validation Lists'!$J$3),EXACT(V160,'Validation Lists'!$J$4),EXACT(V160,'Validation Lists'!$J$5),EXACT(V160,'Validation Lists'!$J$6)))),AND(W160&lt;&gt;"",NOT(OR(EXACT(W160,'Validation Lists'!$K$2),EXACT(W160,'Validation Lists'!$K$3),EXACT(W160,'Validation Lists'!$K$4),EXACT(W160,'Validation Lists'!$K$5)))),AND(X160&lt;&gt;"",NOT(OR(EXACT(X160,'Validation Lists'!$L$2),EXACT(X160,'Validation Lists'!$L$3),EXACT(X160,'Validation Lists'!$L$4),EXACT(X160,'Validation Lists'!$L$5)))),AND(Y160&lt;&gt;"",NOT(OR(EXACT(Y160,'Validation Lists'!$M$2),EXACT(Y160,'Validation Lists'!$M$3),EXACT(Y160,'Validation Lists'!$M$4),EXACT(Y160,'Validation Lists'!$M$5))))),"No status",IF(OR(B160="",C160="",D160="",M160="",N160="",O160="",I160="",U160="",S160="",T160="",R160="",V160="",W160="",X160="",Y160=""),"",IF(OR(R160="No",R160="Unknown",W160="Material contradiction unresolved",W160="Not checked",X160&lt;&gt;"None"),"Unresolved",IF(OR(N160="Unknown or unauthenticated",O160="Cannot reopen"),IF(AND(D160="Low",M160="Source-reported claim",R160="Yes"),"Supported","Unresolved"),IF(OR(N160="Partly identified",O160="Can reopen with limits",I160="Not available",U160="Historical but still relevant"),IF(OR(M160="Direct observation",AND(M160="Source-reported claim",R160="Yes")),"Supported","Inferred"),IF(U160="Stale or unknown",IF(D160="Low",IF(OR(M160="Direct observation",AND(M160="Source-reported claim",R160="Yes")),"Supported","Inferred"),"Unresolved"),IF(S160="Unknown","Unresolved",IF(S160="Partial match",IF(OR(M160="Direct observation",AND(M160="Source-reported claim",R160="Yes")),"Supported","Inferred"),IF(S160="No match",IF(D160="Low",IF(OR(M160="Direct observation",AND(M160="Source-reported claim",R160="Yes")),"Supported","Inferred"),"Unresolved"),IF(T160="No","Unresolved",IF(OR(T160="Partly",R160="Partial",M160="Modelled estimate"),"Inferred",IF(V160="Unknown","Unresolved",IF(OR(V160="Single source only",V160="Same-origin / copy chain"),IF(OR(M160="Direct observation",AND(M160="Source-reported claim",R160="Yes")),"Supported","Inferred"),"Supported")))))))))))))</x:f>
      </x:c>
      <x:c r="AB160" s="39" t="str">
        <x:f>IF(OR(AND(D160&lt;&gt;"",NOT(OR(EXACT(D160,'Validation Lists'!$A$2),EXACT(D160,'Validation Lists'!$A$3),EXACT(D160,'Validation Lists'!$A$4)))),AND(M160&lt;&gt;"",NOT(OR(EXACT(M160,'Validation Lists'!$B$2),EXACT(M160,'Validation Lists'!$B$3),EXACT(M160,'Validation Lists'!$B$4),EXACT(M160,'Validation Lists'!$B$5)))),AND(N160&lt;&gt;"",NOT(OR(EXACT(N160,'Validation Lists'!$C$2),EXACT(N160,'Validation Lists'!$C$3),EXACT(N160,'Validation Lists'!$C$4)))),AND(O160&lt;&gt;"",NOT(OR(EXACT(O160,'Validation Lists'!$D$2),EXACT(O160,'Validation Lists'!$D$3),EXACT(O160,'Validation Lists'!$D$4)))),AND(I160&lt;&gt;"",NOT(OR(EXACT(I160,'Validation Lists'!$E$2),EXACT(I160,'Validation Lists'!$E$3),EXACT(I160,'Validation Lists'!$E$4)))),AND(U160&lt;&gt;"",NOT(OR(EXACT(U160,'Validation Lists'!$F$2),EXACT(U160,'Validation Lists'!$F$3),EXACT(U160,'Validation Lists'!$F$4)))),AND(S160&lt;&gt;"",NOT(OR(EXACT(S160,'Validation Lists'!$G$2),EXACT(S160,'Validation Lists'!$G$3),EXACT(S160,'Validation Lists'!$G$4),EXACT(S160,'Validation Lists'!$G$5)))),AND(T160&lt;&gt;"",NOT(OR(EXACT(T160,'Validation Lists'!$H$2),EXACT(T160,'Validation Lists'!$H$3),EXACT(T160,'Validation Lists'!$H$4)))),AND(R160&lt;&gt;"",NOT(OR(EXACT(R160,'Validation Lists'!$I$2),EXACT(R160,'Validation Lists'!$I$3),EXACT(R160,'Validation Lists'!$I$4),EXACT(R160,'Validation Lists'!$I$5)))),AND(V160&lt;&gt;"",NOT(OR(EXACT(V160,'Validation Lists'!$J$2),EXACT(V160,'Validation Lists'!$J$3),EXACT(V160,'Validation Lists'!$J$4),EXACT(V160,'Validation Lists'!$J$5),EXACT(V160,'Validation Lists'!$J$6)))),AND(W160&lt;&gt;"",NOT(OR(EXACT(W160,'Validation Lists'!$K$2),EXACT(W160,'Validation Lists'!$K$3),EXACT(W160,'Validation Lists'!$K$4),EXACT(W160,'Validation Lists'!$K$5)))),AND(X160&lt;&gt;"",NOT(OR(EXACT(X160,'Validation Lists'!$L$2),EXACT(X160,'Validation Lists'!$L$3),EXACT(X160,'Validation Lists'!$L$4),EXACT(X160,'Validation Lists'!$L$5)))),AND(Y160&lt;&gt;"",NOT(OR(EXACT(Y160,'Validation Lists'!$M$2),EXACT(Y160,'Validation Lists'!$M$3),EXACT(Y160,'Validation Lists'!$M$4),EXACT(Y160,'Validation Lists'!$M$5))))),"Technical validation error — no outcome",IF(OR(B160="",C160="",D160="",M160="",N160="",O160="",I160="",U160="",S160="",T160="",R160="",V160="",W160="",X160="",Y160=""),"",IF(R160="No","Refuse claim",IF(R160="Unknown","Review required",IF(W160="Material contradiction unresolved",IF(AND(D160="Consequential",X160="Material evidence unavailable"),"Refuse claim","Review required"),IF(W160="Not checked","Review required",IF(OR(X160="Recoverable missing evidence",X160="Unknown"),"Review required",IF(X160="Material evidence unavailable",IF(OR(D160="Material",D160="Consequential"),"Refuse claim","Review required"),IF(OR(N160="Unknown or unauthenticated",O160="Cannot reopen"),IF(D160="Consequential","Refuse claim",IF(AND(D160="Low",M160="Source-reported claim",R160="Yes"),"Use with limits","Review required")),IF(OR(N160="Partly identified",O160="Can reopen with limits"),IF(D160="Low","Use with limits","Review required"),IF(I160="Not available",IF(D160="Low","Use with limits","Review required"),IF(U160="Historical but still relevant","Use with limits",IF(U160="Stale or unknown",IF(D160="Low","Use with limits","Review required"),IF(S160="Unknown","Review required",IF(S160="Partial match",IF(D160="Low","Use with limits","Review required"),IF(S160="No match",IF(D160="Low","Use with limits","Refuse claim"),IF(T160="No","Review required",IF(T160="Partly",IF(D160="Low","Use with limits","Review required"),IF(R160="Partial",IF(D160="Low","Use with limits","Review required"),IF(M160="Modelled estimate",IF(D160="Consequential","Review required","Use with limits"),IF(V160="Unknown","Review required",IF(OR(V160="Single source only",V160="Same-origin / copy chain"),IF(D160="Low","Use with limits","Review required"),IF(Y160="Does not materially change recommendation","No material change","Use")))))))))))))))))))))))</x:f>
      </x:c>
      <x:c r="AC160" s="30"/>
      <x:c r="AD160" s="30"/>
      <x:c r="AE160" s="30"/>
      <x:c r="AF160" s="30"/>
      <x:c r="AG160" s="30"/>
      <x:c r="AH160" s="30"/>
      <x:c r="AI160" s="30"/>
      <x:c r="AJ160" s="30"/>
      <x:c r="AK160" s="30"/>
      <x:c r="AL160" s="30"/>
      <x:c r="AM160" s="43" t="str">
        <x:v>This register governs permitted use from the recorded fields. It does not verify sources, measure reliability or prove commercial outcomes.</x:v>
      </x:c>
    </x:row>
    <x:row r="161">
      <x:c r="A161" s="30"/>
      <x:c r="B161" s="30"/>
      <x:c r="C161" s="30"/>
      <x:c r="D161" s="30"/>
      <x:c r="E161" s="30"/>
      <x:c r="F161" s="30"/>
      <x:c r="G161" s="30"/>
      <x:c r="H161" s="30"/>
      <x:c r="I161" s="30"/>
      <x:c r="J161" s="30"/>
      <x:c r="K161" s="30"/>
      <x:c r="L161" s="30"/>
      <x:c r="M161" s="30"/>
      <x:c r="N161" s="30"/>
      <x:c r="O161" s="30"/>
      <x:c r="P161" s="30"/>
      <x:c r="Q161" s="30"/>
      <x:c r="R161" s="30"/>
      <x:c r="S161" s="30"/>
      <x:c r="T161" s="30"/>
      <x:c r="U161" s="30"/>
      <x:c r="V161" s="30"/>
      <x:c r="W161" s="30"/>
      <x:c r="X161" s="30"/>
      <x:c r="Y161" s="30"/>
      <x:c r="Z161" s="39" t="str">
        <x:f>IF(OR(AND(D161&lt;&gt;"",NOT(OR(EXACT(D161,'Validation Lists'!$A$2),EXACT(D161,'Validation Lists'!$A$3),EXACT(D161,'Validation Lists'!$A$4)))),AND(M161&lt;&gt;"",NOT(OR(EXACT(M161,'Validation Lists'!$B$2),EXACT(M161,'Validation Lists'!$B$3),EXACT(M161,'Validation Lists'!$B$4),EXACT(M161,'Validation Lists'!$B$5)))),AND(N161&lt;&gt;"",NOT(OR(EXACT(N161,'Validation Lists'!$C$2),EXACT(N161,'Validation Lists'!$C$3),EXACT(N161,'Validation Lists'!$C$4)))),AND(O161&lt;&gt;"",NOT(OR(EXACT(O161,'Validation Lists'!$D$2),EXACT(O161,'Validation Lists'!$D$3),EXACT(O161,'Validation Lists'!$D$4)))),AND(I161&lt;&gt;"",NOT(OR(EXACT(I161,'Validation Lists'!$E$2),EXACT(I161,'Validation Lists'!$E$3),EXACT(I161,'Validation Lists'!$E$4)))),AND(U161&lt;&gt;"",NOT(OR(EXACT(U161,'Validation Lists'!$F$2),EXACT(U161,'Validation Lists'!$F$3),EXACT(U161,'Validation Lists'!$F$4)))),AND(S161&lt;&gt;"",NOT(OR(EXACT(S161,'Validation Lists'!$G$2),EXACT(S161,'Validation Lists'!$G$3),EXACT(S161,'Validation Lists'!$G$4),EXACT(S161,'Validation Lists'!$G$5)))),AND(T161&lt;&gt;"",NOT(OR(EXACT(T161,'Validation Lists'!$H$2),EXACT(T161,'Validation Lists'!$H$3),EXACT(T161,'Validation Lists'!$H$4)))),AND(R161&lt;&gt;"",NOT(OR(EXACT(R161,'Validation Lists'!$I$2),EXACT(R161,'Validation Lists'!$I$3),EXACT(R161,'Validation Lists'!$I$4),EXACT(R161,'Validation Lists'!$I$5)))),AND(V161&lt;&gt;"",NOT(OR(EXACT(V161,'Validation Lists'!$J$2),EXACT(V161,'Validation Lists'!$J$3),EXACT(V161,'Validation Lists'!$J$4),EXACT(V161,'Validation Lists'!$J$5),EXACT(V161,'Validation Lists'!$J$6)))),AND(W161&lt;&gt;"",NOT(OR(EXACT(W161,'Validation Lists'!$K$2),EXACT(W161,'Validation Lists'!$K$3),EXACT(W161,'Validation Lists'!$K$4),EXACT(W161,'Validation Lists'!$K$5)))),AND(X161&lt;&gt;"",NOT(OR(EXACT(X161,'Validation Lists'!$L$2),EXACT(X161,'Validation Lists'!$L$3),EXACT(X161,'Validation Lists'!$L$4),EXACT(X161,'Validation Lists'!$L$5)))),AND(Y161&lt;&gt;"",NOT(OR(EXACT(Y161,'Validation Lists'!$M$2),EXACT(Y161,'Validation Lists'!$M$3),EXACT(Y161,'Validation Lists'!$M$4),EXACT(Y161,'Validation Lists'!$M$5))))),"No condition",IF(OR(B161="",C161="",D161="",M161="",N161="",O161="",I161="",U161="",S161="",T161="",R161="",V161="",W161="",X161="",Y161=""),"",IF(R161="No","Limited / weak",IF(R161="Unknown","Missing",IF(W161="Material contradiction unresolved","Contradictory",IF(W161="Not checked","Missing",IF(OR(X161="Recoverable missing evidence",X161="Material evidence unavailable",X161="Unknown"),"Missing",IF(OR(N161="Unknown or unauthenticated",O161="Cannot reopen",N161="Partly identified",O161="Can reopen with limits",I161="Not available"),"Limited / weak",IF(U161="Historical but still relevant","Limited / weak",IF(U161="Stale or unknown","Stale",IF(S161="Unknown","Missing",IF(OR(S161="Partial match",S161="No match",T161="No",T161="Partly",R161="Partial",M161="Modelled estimate",V161="Single source only",V161="Same-origin / copy chain"),"Limited / weak",IF(V161="Unknown","Missing","Fit")))))))))))))</x:f>
      </x:c>
      <x:c r="AA161" s="39" t="str">
        <x:f>IF(OR(AND(D161&lt;&gt;"",NOT(OR(EXACT(D161,'Validation Lists'!$A$2),EXACT(D161,'Validation Lists'!$A$3),EXACT(D161,'Validation Lists'!$A$4)))),AND(M161&lt;&gt;"",NOT(OR(EXACT(M161,'Validation Lists'!$B$2),EXACT(M161,'Validation Lists'!$B$3),EXACT(M161,'Validation Lists'!$B$4),EXACT(M161,'Validation Lists'!$B$5)))),AND(N161&lt;&gt;"",NOT(OR(EXACT(N161,'Validation Lists'!$C$2),EXACT(N161,'Validation Lists'!$C$3),EXACT(N161,'Validation Lists'!$C$4)))),AND(O161&lt;&gt;"",NOT(OR(EXACT(O161,'Validation Lists'!$D$2),EXACT(O161,'Validation Lists'!$D$3),EXACT(O161,'Validation Lists'!$D$4)))),AND(I161&lt;&gt;"",NOT(OR(EXACT(I161,'Validation Lists'!$E$2),EXACT(I161,'Validation Lists'!$E$3),EXACT(I161,'Validation Lists'!$E$4)))),AND(U161&lt;&gt;"",NOT(OR(EXACT(U161,'Validation Lists'!$F$2),EXACT(U161,'Validation Lists'!$F$3),EXACT(U161,'Validation Lists'!$F$4)))),AND(S161&lt;&gt;"",NOT(OR(EXACT(S161,'Validation Lists'!$G$2),EXACT(S161,'Validation Lists'!$G$3),EXACT(S161,'Validation Lists'!$G$4),EXACT(S161,'Validation Lists'!$G$5)))),AND(T161&lt;&gt;"",NOT(OR(EXACT(T161,'Validation Lists'!$H$2),EXACT(T161,'Validation Lists'!$H$3),EXACT(T161,'Validation Lists'!$H$4)))),AND(R161&lt;&gt;"",NOT(OR(EXACT(R161,'Validation Lists'!$I$2),EXACT(R161,'Validation Lists'!$I$3),EXACT(R161,'Validation Lists'!$I$4),EXACT(R161,'Validation Lists'!$I$5)))),AND(V161&lt;&gt;"",NOT(OR(EXACT(V161,'Validation Lists'!$J$2),EXACT(V161,'Validation Lists'!$J$3),EXACT(V161,'Validation Lists'!$J$4),EXACT(V161,'Validation Lists'!$J$5),EXACT(V161,'Validation Lists'!$J$6)))),AND(W161&lt;&gt;"",NOT(OR(EXACT(W161,'Validation Lists'!$K$2),EXACT(W161,'Validation Lists'!$K$3),EXACT(W161,'Validation Lists'!$K$4),EXACT(W161,'Validation Lists'!$K$5)))),AND(X161&lt;&gt;"",NOT(OR(EXACT(X161,'Validation Lists'!$L$2),EXACT(X161,'Validation Lists'!$L$3),EXACT(X161,'Validation Lists'!$L$4),EXACT(X161,'Validation Lists'!$L$5)))),AND(Y161&lt;&gt;"",NOT(OR(EXACT(Y161,'Validation Lists'!$M$2),EXACT(Y161,'Validation Lists'!$M$3),EXACT(Y161,'Validation Lists'!$M$4),EXACT(Y161,'Validation Lists'!$M$5))))),"No status",IF(OR(B161="",C161="",D161="",M161="",N161="",O161="",I161="",U161="",S161="",T161="",R161="",V161="",W161="",X161="",Y161=""),"",IF(OR(R161="No",R161="Unknown",W161="Material contradiction unresolved",W161="Not checked",X161&lt;&gt;"None"),"Unresolved",IF(OR(N161="Unknown or unauthenticated",O161="Cannot reopen"),IF(AND(D161="Low",M161="Source-reported claim",R161="Yes"),"Supported","Unresolved"),IF(OR(N161="Partly identified",O161="Can reopen with limits",I161="Not available",U161="Historical but still relevant"),IF(OR(M161="Direct observation",AND(M161="Source-reported claim",R161="Yes")),"Supported","Inferred"),IF(U161="Stale or unknown",IF(D161="Low",IF(OR(M161="Direct observation",AND(M161="Source-reported claim",R161="Yes")),"Supported","Inferred"),"Unresolved"),IF(S161="Unknown","Unresolved",IF(S161="Partial match",IF(OR(M161="Direct observation",AND(M161="Source-reported claim",R161="Yes")),"Supported","Inferred"),IF(S161="No match",IF(D161="Low",IF(OR(M161="Direct observation",AND(M161="Source-reported claim",R161="Yes")),"Supported","Inferred"),"Unresolved"),IF(T161="No","Unresolved",IF(OR(T161="Partly",R161="Partial",M161="Modelled estimate"),"Inferred",IF(V161="Unknown","Unresolved",IF(OR(V161="Single source only",V161="Same-origin / copy chain"),IF(OR(M161="Direct observation",AND(M161="Source-reported claim",R161="Yes")),"Supported","Inferred"),"Supported")))))))))))))</x:f>
      </x:c>
      <x:c r="AB161" s="39" t="str">
        <x:f>IF(OR(AND(D161&lt;&gt;"",NOT(OR(EXACT(D161,'Validation Lists'!$A$2),EXACT(D161,'Validation Lists'!$A$3),EXACT(D161,'Validation Lists'!$A$4)))),AND(M161&lt;&gt;"",NOT(OR(EXACT(M161,'Validation Lists'!$B$2),EXACT(M161,'Validation Lists'!$B$3),EXACT(M161,'Validation Lists'!$B$4),EXACT(M161,'Validation Lists'!$B$5)))),AND(N161&lt;&gt;"",NOT(OR(EXACT(N161,'Validation Lists'!$C$2),EXACT(N161,'Validation Lists'!$C$3),EXACT(N161,'Validation Lists'!$C$4)))),AND(O161&lt;&gt;"",NOT(OR(EXACT(O161,'Validation Lists'!$D$2),EXACT(O161,'Validation Lists'!$D$3),EXACT(O161,'Validation Lists'!$D$4)))),AND(I161&lt;&gt;"",NOT(OR(EXACT(I161,'Validation Lists'!$E$2),EXACT(I161,'Validation Lists'!$E$3),EXACT(I161,'Validation Lists'!$E$4)))),AND(U161&lt;&gt;"",NOT(OR(EXACT(U161,'Validation Lists'!$F$2),EXACT(U161,'Validation Lists'!$F$3),EXACT(U161,'Validation Lists'!$F$4)))),AND(S161&lt;&gt;"",NOT(OR(EXACT(S161,'Validation Lists'!$G$2),EXACT(S161,'Validation Lists'!$G$3),EXACT(S161,'Validation Lists'!$G$4),EXACT(S161,'Validation Lists'!$G$5)))),AND(T161&lt;&gt;"",NOT(OR(EXACT(T161,'Validation Lists'!$H$2),EXACT(T161,'Validation Lists'!$H$3),EXACT(T161,'Validation Lists'!$H$4)))),AND(R161&lt;&gt;"",NOT(OR(EXACT(R161,'Validation Lists'!$I$2),EXACT(R161,'Validation Lists'!$I$3),EXACT(R161,'Validation Lists'!$I$4),EXACT(R161,'Validation Lists'!$I$5)))),AND(V161&lt;&gt;"",NOT(OR(EXACT(V161,'Validation Lists'!$J$2),EXACT(V161,'Validation Lists'!$J$3),EXACT(V161,'Validation Lists'!$J$4),EXACT(V161,'Validation Lists'!$J$5),EXACT(V161,'Validation Lists'!$J$6)))),AND(W161&lt;&gt;"",NOT(OR(EXACT(W161,'Validation Lists'!$K$2),EXACT(W161,'Validation Lists'!$K$3),EXACT(W161,'Validation Lists'!$K$4),EXACT(W161,'Validation Lists'!$K$5)))),AND(X161&lt;&gt;"",NOT(OR(EXACT(X161,'Validation Lists'!$L$2),EXACT(X161,'Validation Lists'!$L$3),EXACT(X161,'Validation Lists'!$L$4),EXACT(X161,'Validation Lists'!$L$5)))),AND(Y161&lt;&gt;"",NOT(OR(EXACT(Y161,'Validation Lists'!$M$2),EXACT(Y161,'Validation Lists'!$M$3),EXACT(Y161,'Validation Lists'!$M$4),EXACT(Y161,'Validation Lists'!$M$5))))),"Technical validation error — no outcome",IF(OR(B161="",C161="",D161="",M161="",N161="",O161="",I161="",U161="",S161="",T161="",R161="",V161="",W161="",X161="",Y161=""),"",IF(R161="No","Refuse claim",IF(R161="Unknown","Review required",IF(W161="Material contradiction unresolved",IF(AND(D161="Consequential",X161="Material evidence unavailable"),"Refuse claim","Review required"),IF(W161="Not checked","Review required",IF(OR(X161="Recoverable missing evidence",X161="Unknown"),"Review required",IF(X161="Material evidence unavailable",IF(OR(D161="Material",D161="Consequential"),"Refuse claim","Review required"),IF(OR(N161="Unknown or unauthenticated",O161="Cannot reopen"),IF(D161="Consequential","Refuse claim",IF(AND(D161="Low",M161="Source-reported claim",R161="Yes"),"Use with limits","Review required")),IF(OR(N161="Partly identified",O161="Can reopen with limits"),IF(D161="Low","Use with limits","Review required"),IF(I161="Not available",IF(D161="Low","Use with limits","Review required"),IF(U161="Historical but still relevant","Use with limits",IF(U161="Stale or unknown",IF(D161="Low","Use with limits","Review required"),IF(S161="Unknown","Review required",IF(S161="Partial match",IF(D161="Low","Use with limits","Review required"),IF(S161="No match",IF(D161="Low","Use with limits","Refuse claim"),IF(T161="No","Review required",IF(T161="Partly",IF(D161="Low","Use with limits","Review required"),IF(R161="Partial",IF(D161="Low","Use with limits","Review required"),IF(M161="Modelled estimate",IF(D161="Consequential","Review required","Use with limits"),IF(V161="Unknown","Review required",IF(OR(V161="Single source only",V161="Same-origin / copy chain"),IF(D161="Low","Use with limits","Review required"),IF(Y161="Does not materially change recommendation","No material change","Use")))))))))))))))))))))))</x:f>
      </x:c>
      <x:c r="AC161" s="30"/>
      <x:c r="AD161" s="30"/>
      <x:c r="AE161" s="30"/>
      <x:c r="AF161" s="30"/>
      <x:c r="AG161" s="30"/>
      <x:c r="AH161" s="30"/>
      <x:c r="AI161" s="30"/>
      <x:c r="AJ161" s="30"/>
      <x:c r="AK161" s="30"/>
      <x:c r="AL161" s="30"/>
      <x:c r="AM161" s="43" t="str">
        <x:v>This register governs permitted use from the recorded fields. It does not verify sources, measure reliability or prove commercial outcomes.</x:v>
      </x:c>
    </x:row>
    <x:row r="162">
      <x:c r="A162" s="30"/>
      <x:c r="B162" s="30"/>
      <x:c r="C162" s="30"/>
      <x:c r="D162" s="30"/>
      <x:c r="E162" s="30"/>
      <x:c r="F162" s="30"/>
      <x:c r="G162" s="30"/>
      <x:c r="H162" s="30"/>
      <x:c r="I162" s="30"/>
      <x:c r="J162" s="30"/>
      <x:c r="K162" s="30"/>
      <x:c r="L162" s="30"/>
      <x:c r="M162" s="30"/>
      <x:c r="N162" s="30"/>
      <x:c r="O162" s="30"/>
      <x:c r="P162" s="30"/>
      <x:c r="Q162" s="30"/>
      <x:c r="R162" s="30"/>
      <x:c r="S162" s="30"/>
      <x:c r="T162" s="30"/>
      <x:c r="U162" s="30"/>
      <x:c r="V162" s="30"/>
      <x:c r="W162" s="30"/>
      <x:c r="X162" s="30"/>
      <x:c r="Y162" s="30"/>
      <x:c r="Z162" s="39" t="str">
        <x:f>IF(OR(AND(D162&lt;&gt;"",NOT(OR(EXACT(D162,'Validation Lists'!$A$2),EXACT(D162,'Validation Lists'!$A$3),EXACT(D162,'Validation Lists'!$A$4)))),AND(M162&lt;&gt;"",NOT(OR(EXACT(M162,'Validation Lists'!$B$2),EXACT(M162,'Validation Lists'!$B$3),EXACT(M162,'Validation Lists'!$B$4),EXACT(M162,'Validation Lists'!$B$5)))),AND(N162&lt;&gt;"",NOT(OR(EXACT(N162,'Validation Lists'!$C$2),EXACT(N162,'Validation Lists'!$C$3),EXACT(N162,'Validation Lists'!$C$4)))),AND(O162&lt;&gt;"",NOT(OR(EXACT(O162,'Validation Lists'!$D$2),EXACT(O162,'Validation Lists'!$D$3),EXACT(O162,'Validation Lists'!$D$4)))),AND(I162&lt;&gt;"",NOT(OR(EXACT(I162,'Validation Lists'!$E$2),EXACT(I162,'Validation Lists'!$E$3),EXACT(I162,'Validation Lists'!$E$4)))),AND(U162&lt;&gt;"",NOT(OR(EXACT(U162,'Validation Lists'!$F$2),EXACT(U162,'Validation Lists'!$F$3),EXACT(U162,'Validation Lists'!$F$4)))),AND(S162&lt;&gt;"",NOT(OR(EXACT(S162,'Validation Lists'!$G$2),EXACT(S162,'Validation Lists'!$G$3),EXACT(S162,'Validation Lists'!$G$4),EXACT(S162,'Validation Lists'!$G$5)))),AND(T162&lt;&gt;"",NOT(OR(EXACT(T162,'Validation Lists'!$H$2),EXACT(T162,'Validation Lists'!$H$3),EXACT(T162,'Validation Lists'!$H$4)))),AND(R162&lt;&gt;"",NOT(OR(EXACT(R162,'Validation Lists'!$I$2),EXACT(R162,'Validation Lists'!$I$3),EXACT(R162,'Validation Lists'!$I$4),EXACT(R162,'Validation Lists'!$I$5)))),AND(V162&lt;&gt;"",NOT(OR(EXACT(V162,'Validation Lists'!$J$2),EXACT(V162,'Validation Lists'!$J$3),EXACT(V162,'Validation Lists'!$J$4),EXACT(V162,'Validation Lists'!$J$5),EXACT(V162,'Validation Lists'!$J$6)))),AND(W162&lt;&gt;"",NOT(OR(EXACT(W162,'Validation Lists'!$K$2),EXACT(W162,'Validation Lists'!$K$3),EXACT(W162,'Validation Lists'!$K$4),EXACT(W162,'Validation Lists'!$K$5)))),AND(X162&lt;&gt;"",NOT(OR(EXACT(X162,'Validation Lists'!$L$2),EXACT(X162,'Validation Lists'!$L$3),EXACT(X162,'Validation Lists'!$L$4),EXACT(X162,'Validation Lists'!$L$5)))),AND(Y162&lt;&gt;"",NOT(OR(EXACT(Y162,'Validation Lists'!$M$2),EXACT(Y162,'Validation Lists'!$M$3),EXACT(Y162,'Validation Lists'!$M$4),EXACT(Y162,'Validation Lists'!$M$5))))),"No condition",IF(OR(B162="",C162="",D162="",M162="",N162="",O162="",I162="",U162="",S162="",T162="",R162="",V162="",W162="",X162="",Y162=""),"",IF(R162="No","Limited / weak",IF(R162="Unknown","Missing",IF(W162="Material contradiction unresolved","Contradictory",IF(W162="Not checked","Missing",IF(OR(X162="Recoverable missing evidence",X162="Material evidence unavailable",X162="Unknown"),"Missing",IF(OR(N162="Unknown or unauthenticated",O162="Cannot reopen",N162="Partly identified",O162="Can reopen with limits",I162="Not available"),"Limited / weak",IF(U162="Historical but still relevant","Limited / weak",IF(U162="Stale or unknown","Stale",IF(S162="Unknown","Missing",IF(OR(S162="Partial match",S162="No match",T162="No",T162="Partly",R162="Partial",M162="Modelled estimate",V162="Single source only",V162="Same-origin / copy chain"),"Limited / weak",IF(V162="Unknown","Missing","Fit")))))))))))))</x:f>
      </x:c>
      <x:c r="AA162" s="39" t="str">
        <x:f>IF(OR(AND(D162&lt;&gt;"",NOT(OR(EXACT(D162,'Validation Lists'!$A$2),EXACT(D162,'Validation Lists'!$A$3),EXACT(D162,'Validation Lists'!$A$4)))),AND(M162&lt;&gt;"",NOT(OR(EXACT(M162,'Validation Lists'!$B$2),EXACT(M162,'Validation Lists'!$B$3),EXACT(M162,'Validation Lists'!$B$4),EXACT(M162,'Validation Lists'!$B$5)))),AND(N162&lt;&gt;"",NOT(OR(EXACT(N162,'Validation Lists'!$C$2),EXACT(N162,'Validation Lists'!$C$3),EXACT(N162,'Validation Lists'!$C$4)))),AND(O162&lt;&gt;"",NOT(OR(EXACT(O162,'Validation Lists'!$D$2),EXACT(O162,'Validation Lists'!$D$3),EXACT(O162,'Validation Lists'!$D$4)))),AND(I162&lt;&gt;"",NOT(OR(EXACT(I162,'Validation Lists'!$E$2),EXACT(I162,'Validation Lists'!$E$3),EXACT(I162,'Validation Lists'!$E$4)))),AND(U162&lt;&gt;"",NOT(OR(EXACT(U162,'Validation Lists'!$F$2),EXACT(U162,'Validation Lists'!$F$3),EXACT(U162,'Validation Lists'!$F$4)))),AND(S162&lt;&gt;"",NOT(OR(EXACT(S162,'Validation Lists'!$G$2),EXACT(S162,'Validation Lists'!$G$3),EXACT(S162,'Validation Lists'!$G$4),EXACT(S162,'Validation Lists'!$G$5)))),AND(T162&lt;&gt;"",NOT(OR(EXACT(T162,'Validation Lists'!$H$2),EXACT(T162,'Validation Lists'!$H$3),EXACT(T162,'Validation Lists'!$H$4)))),AND(R162&lt;&gt;"",NOT(OR(EXACT(R162,'Validation Lists'!$I$2),EXACT(R162,'Validation Lists'!$I$3),EXACT(R162,'Validation Lists'!$I$4),EXACT(R162,'Validation Lists'!$I$5)))),AND(V162&lt;&gt;"",NOT(OR(EXACT(V162,'Validation Lists'!$J$2),EXACT(V162,'Validation Lists'!$J$3),EXACT(V162,'Validation Lists'!$J$4),EXACT(V162,'Validation Lists'!$J$5),EXACT(V162,'Validation Lists'!$J$6)))),AND(W162&lt;&gt;"",NOT(OR(EXACT(W162,'Validation Lists'!$K$2),EXACT(W162,'Validation Lists'!$K$3),EXACT(W162,'Validation Lists'!$K$4),EXACT(W162,'Validation Lists'!$K$5)))),AND(X162&lt;&gt;"",NOT(OR(EXACT(X162,'Validation Lists'!$L$2),EXACT(X162,'Validation Lists'!$L$3),EXACT(X162,'Validation Lists'!$L$4),EXACT(X162,'Validation Lists'!$L$5)))),AND(Y162&lt;&gt;"",NOT(OR(EXACT(Y162,'Validation Lists'!$M$2),EXACT(Y162,'Validation Lists'!$M$3),EXACT(Y162,'Validation Lists'!$M$4),EXACT(Y162,'Validation Lists'!$M$5))))),"No status",IF(OR(B162="",C162="",D162="",M162="",N162="",O162="",I162="",U162="",S162="",T162="",R162="",V162="",W162="",X162="",Y162=""),"",IF(OR(R162="No",R162="Unknown",W162="Material contradiction unresolved",W162="Not checked",X162&lt;&gt;"None"),"Unresolved",IF(OR(N162="Unknown or unauthenticated",O162="Cannot reopen"),IF(AND(D162="Low",M162="Source-reported claim",R162="Yes"),"Supported","Unresolved"),IF(OR(N162="Partly identified",O162="Can reopen with limits",I162="Not available",U162="Historical but still relevant"),IF(OR(M162="Direct observation",AND(M162="Source-reported claim",R162="Yes")),"Supported","Inferred"),IF(U162="Stale or unknown",IF(D162="Low",IF(OR(M162="Direct observation",AND(M162="Source-reported claim",R162="Yes")),"Supported","Inferred"),"Unresolved"),IF(S162="Unknown","Unresolved",IF(S162="Partial match",IF(OR(M162="Direct observation",AND(M162="Source-reported claim",R162="Yes")),"Supported","Inferred"),IF(S162="No match",IF(D162="Low",IF(OR(M162="Direct observation",AND(M162="Source-reported claim",R162="Yes")),"Supported","Inferred"),"Unresolved"),IF(T162="No","Unresolved",IF(OR(T162="Partly",R162="Partial",M162="Modelled estimate"),"Inferred",IF(V162="Unknown","Unresolved",IF(OR(V162="Single source only",V162="Same-origin / copy chain"),IF(OR(M162="Direct observation",AND(M162="Source-reported claim",R162="Yes")),"Supported","Inferred"),"Supported")))))))))))))</x:f>
      </x:c>
      <x:c r="AB162" s="39" t="str">
        <x:f>IF(OR(AND(D162&lt;&gt;"",NOT(OR(EXACT(D162,'Validation Lists'!$A$2),EXACT(D162,'Validation Lists'!$A$3),EXACT(D162,'Validation Lists'!$A$4)))),AND(M162&lt;&gt;"",NOT(OR(EXACT(M162,'Validation Lists'!$B$2),EXACT(M162,'Validation Lists'!$B$3),EXACT(M162,'Validation Lists'!$B$4),EXACT(M162,'Validation Lists'!$B$5)))),AND(N162&lt;&gt;"",NOT(OR(EXACT(N162,'Validation Lists'!$C$2),EXACT(N162,'Validation Lists'!$C$3),EXACT(N162,'Validation Lists'!$C$4)))),AND(O162&lt;&gt;"",NOT(OR(EXACT(O162,'Validation Lists'!$D$2),EXACT(O162,'Validation Lists'!$D$3),EXACT(O162,'Validation Lists'!$D$4)))),AND(I162&lt;&gt;"",NOT(OR(EXACT(I162,'Validation Lists'!$E$2),EXACT(I162,'Validation Lists'!$E$3),EXACT(I162,'Validation Lists'!$E$4)))),AND(U162&lt;&gt;"",NOT(OR(EXACT(U162,'Validation Lists'!$F$2),EXACT(U162,'Validation Lists'!$F$3),EXACT(U162,'Validation Lists'!$F$4)))),AND(S162&lt;&gt;"",NOT(OR(EXACT(S162,'Validation Lists'!$G$2),EXACT(S162,'Validation Lists'!$G$3),EXACT(S162,'Validation Lists'!$G$4),EXACT(S162,'Validation Lists'!$G$5)))),AND(T162&lt;&gt;"",NOT(OR(EXACT(T162,'Validation Lists'!$H$2),EXACT(T162,'Validation Lists'!$H$3),EXACT(T162,'Validation Lists'!$H$4)))),AND(R162&lt;&gt;"",NOT(OR(EXACT(R162,'Validation Lists'!$I$2),EXACT(R162,'Validation Lists'!$I$3),EXACT(R162,'Validation Lists'!$I$4),EXACT(R162,'Validation Lists'!$I$5)))),AND(V162&lt;&gt;"",NOT(OR(EXACT(V162,'Validation Lists'!$J$2),EXACT(V162,'Validation Lists'!$J$3),EXACT(V162,'Validation Lists'!$J$4),EXACT(V162,'Validation Lists'!$J$5),EXACT(V162,'Validation Lists'!$J$6)))),AND(W162&lt;&gt;"",NOT(OR(EXACT(W162,'Validation Lists'!$K$2),EXACT(W162,'Validation Lists'!$K$3),EXACT(W162,'Validation Lists'!$K$4),EXACT(W162,'Validation Lists'!$K$5)))),AND(X162&lt;&gt;"",NOT(OR(EXACT(X162,'Validation Lists'!$L$2),EXACT(X162,'Validation Lists'!$L$3),EXACT(X162,'Validation Lists'!$L$4),EXACT(X162,'Validation Lists'!$L$5)))),AND(Y162&lt;&gt;"",NOT(OR(EXACT(Y162,'Validation Lists'!$M$2),EXACT(Y162,'Validation Lists'!$M$3),EXACT(Y162,'Validation Lists'!$M$4),EXACT(Y162,'Validation Lists'!$M$5))))),"Technical validation error — no outcome",IF(OR(B162="",C162="",D162="",M162="",N162="",O162="",I162="",U162="",S162="",T162="",R162="",V162="",W162="",X162="",Y162=""),"",IF(R162="No","Refuse claim",IF(R162="Unknown","Review required",IF(W162="Material contradiction unresolved",IF(AND(D162="Consequential",X162="Material evidence unavailable"),"Refuse claim","Review required"),IF(W162="Not checked","Review required",IF(OR(X162="Recoverable missing evidence",X162="Unknown"),"Review required",IF(X162="Material evidence unavailable",IF(OR(D162="Material",D162="Consequential"),"Refuse claim","Review required"),IF(OR(N162="Unknown or unauthenticated",O162="Cannot reopen"),IF(D162="Consequential","Refuse claim",IF(AND(D162="Low",M162="Source-reported claim",R162="Yes"),"Use with limits","Review required")),IF(OR(N162="Partly identified",O162="Can reopen with limits"),IF(D162="Low","Use with limits","Review required"),IF(I162="Not available",IF(D162="Low","Use with limits","Review required"),IF(U162="Historical but still relevant","Use with limits",IF(U162="Stale or unknown",IF(D162="Low","Use with limits","Review required"),IF(S162="Unknown","Review required",IF(S162="Partial match",IF(D162="Low","Use with limits","Review required"),IF(S162="No match",IF(D162="Low","Use with limits","Refuse claim"),IF(T162="No","Review required",IF(T162="Partly",IF(D162="Low","Use with limits","Review required"),IF(R162="Partial",IF(D162="Low","Use with limits","Review required"),IF(M162="Modelled estimate",IF(D162="Consequential","Review required","Use with limits"),IF(V162="Unknown","Review required",IF(OR(V162="Single source only",V162="Same-origin / copy chain"),IF(D162="Low","Use with limits","Review required"),IF(Y162="Does not materially change recommendation","No material change","Use")))))))))))))))))))))))</x:f>
      </x:c>
      <x:c r="AC162" s="30"/>
      <x:c r="AD162" s="30"/>
      <x:c r="AE162" s="30"/>
      <x:c r="AF162" s="30"/>
      <x:c r="AG162" s="30"/>
      <x:c r="AH162" s="30"/>
      <x:c r="AI162" s="30"/>
      <x:c r="AJ162" s="30"/>
      <x:c r="AK162" s="30"/>
      <x:c r="AL162" s="30"/>
      <x:c r="AM162" s="43" t="str">
        <x:v>This register governs permitted use from the recorded fields. It does not verify sources, measure reliability or prove commercial outcomes.</x:v>
      </x:c>
    </x:row>
    <x:row r="163">
      <x:c r="A163" s="30"/>
      <x:c r="B163" s="30"/>
      <x:c r="C163" s="30"/>
      <x:c r="D163" s="30"/>
      <x:c r="E163" s="30"/>
      <x:c r="F163" s="30"/>
      <x:c r="G163" s="30"/>
      <x:c r="H163" s="30"/>
      <x:c r="I163" s="30"/>
      <x:c r="J163" s="30"/>
      <x:c r="K163" s="30"/>
      <x:c r="L163" s="30"/>
      <x:c r="M163" s="30"/>
      <x:c r="N163" s="30"/>
      <x:c r="O163" s="30"/>
      <x:c r="P163" s="30"/>
      <x:c r="Q163" s="30"/>
      <x:c r="R163" s="30"/>
      <x:c r="S163" s="30"/>
      <x:c r="T163" s="30"/>
      <x:c r="U163" s="30"/>
      <x:c r="V163" s="30"/>
      <x:c r="W163" s="30"/>
      <x:c r="X163" s="30"/>
      <x:c r="Y163" s="30"/>
      <x:c r="Z163" s="39" t="str">
        <x:f>IF(OR(AND(D163&lt;&gt;"",NOT(OR(EXACT(D163,'Validation Lists'!$A$2),EXACT(D163,'Validation Lists'!$A$3),EXACT(D163,'Validation Lists'!$A$4)))),AND(M163&lt;&gt;"",NOT(OR(EXACT(M163,'Validation Lists'!$B$2),EXACT(M163,'Validation Lists'!$B$3),EXACT(M163,'Validation Lists'!$B$4),EXACT(M163,'Validation Lists'!$B$5)))),AND(N163&lt;&gt;"",NOT(OR(EXACT(N163,'Validation Lists'!$C$2),EXACT(N163,'Validation Lists'!$C$3),EXACT(N163,'Validation Lists'!$C$4)))),AND(O163&lt;&gt;"",NOT(OR(EXACT(O163,'Validation Lists'!$D$2),EXACT(O163,'Validation Lists'!$D$3),EXACT(O163,'Validation Lists'!$D$4)))),AND(I163&lt;&gt;"",NOT(OR(EXACT(I163,'Validation Lists'!$E$2),EXACT(I163,'Validation Lists'!$E$3),EXACT(I163,'Validation Lists'!$E$4)))),AND(U163&lt;&gt;"",NOT(OR(EXACT(U163,'Validation Lists'!$F$2),EXACT(U163,'Validation Lists'!$F$3),EXACT(U163,'Validation Lists'!$F$4)))),AND(S163&lt;&gt;"",NOT(OR(EXACT(S163,'Validation Lists'!$G$2),EXACT(S163,'Validation Lists'!$G$3),EXACT(S163,'Validation Lists'!$G$4),EXACT(S163,'Validation Lists'!$G$5)))),AND(T163&lt;&gt;"",NOT(OR(EXACT(T163,'Validation Lists'!$H$2),EXACT(T163,'Validation Lists'!$H$3),EXACT(T163,'Validation Lists'!$H$4)))),AND(R163&lt;&gt;"",NOT(OR(EXACT(R163,'Validation Lists'!$I$2),EXACT(R163,'Validation Lists'!$I$3),EXACT(R163,'Validation Lists'!$I$4),EXACT(R163,'Validation Lists'!$I$5)))),AND(V163&lt;&gt;"",NOT(OR(EXACT(V163,'Validation Lists'!$J$2),EXACT(V163,'Validation Lists'!$J$3),EXACT(V163,'Validation Lists'!$J$4),EXACT(V163,'Validation Lists'!$J$5),EXACT(V163,'Validation Lists'!$J$6)))),AND(W163&lt;&gt;"",NOT(OR(EXACT(W163,'Validation Lists'!$K$2),EXACT(W163,'Validation Lists'!$K$3),EXACT(W163,'Validation Lists'!$K$4),EXACT(W163,'Validation Lists'!$K$5)))),AND(X163&lt;&gt;"",NOT(OR(EXACT(X163,'Validation Lists'!$L$2),EXACT(X163,'Validation Lists'!$L$3),EXACT(X163,'Validation Lists'!$L$4),EXACT(X163,'Validation Lists'!$L$5)))),AND(Y163&lt;&gt;"",NOT(OR(EXACT(Y163,'Validation Lists'!$M$2),EXACT(Y163,'Validation Lists'!$M$3),EXACT(Y163,'Validation Lists'!$M$4),EXACT(Y163,'Validation Lists'!$M$5))))),"No condition",IF(OR(B163="",C163="",D163="",M163="",N163="",O163="",I163="",U163="",S163="",T163="",R163="",V163="",W163="",X163="",Y163=""),"",IF(R163="No","Limited / weak",IF(R163="Unknown","Missing",IF(W163="Material contradiction unresolved","Contradictory",IF(W163="Not checked","Missing",IF(OR(X163="Recoverable missing evidence",X163="Material evidence unavailable",X163="Unknown"),"Missing",IF(OR(N163="Unknown or unauthenticated",O163="Cannot reopen",N163="Partly identified",O163="Can reopen with limits",I163="Not available"),"Limited / weak",IF(U163="Historical but still relevant","Limited / weak",IF(U163="Stale or unknown","Stale",IF(S163="Unknown","Missing",IF(OR(S163="Partial match",S163="No match",T163="No",T163="Partly",R163="Partial",M163="Modelled estimate",V163="Single source only",V163="Same-origin / copy chain"),"Limited / weak",IF(V163="Unknown","Missing","Fit")))))))))))))</x:f>
      </x:c>
      <x:c r="AA163" s="39" t="str">
        <x:f>IF(OR(AND(D163&lt;&gt;"",NOT(OR(EXACT(D163,'Validation Lists'!$A$2),EXACT(D163,'Validation Lists'!$A$3),EXACT(D163,'Validation Lists'!$A$4)))),AND(M163&lt;&gt;"",NOT(OR(EXACT(M163,'Validation Lists'!$B$2),EXACT(M163,'Validation Lists'!$B$3),EXACT(M163,'Validation Lists'!$B$4),EXACT(M163,'Validation Lists'!$B$5)))),AND(N163&lt;&gt;"",NOT(OR(EXACT(N163,'Validation Lists'!$C$2),EXACT(N163,'Validation Lists'!$C$3),EXACT(N163,'Validation Lists'!$C$4)))),AND(O163&lt;&gt;"",NOT(OR(EXACT(O163,'Validation Lists'!$D$2),EXACT(O163,'Validation Lists'!$D$3),EXACT(O163,'Validation Lists'!$D$4)))),AND(I163&lt;&gt;"",NOT(OR(EXACT(I163,'Validation Lists'!$E$2),EXACT(I163,'Validation Lists'!$E$3),EXACT(I163,'Validation Lists'!$E$4)))),AND(U163&lt;&gt;"",NOT(OR(EXACT(U163,'Validation Lists'!$F$2),EXACT(U163,'Validation Lists'!$F$3),EXACT(U163,'Validation Lists'!$F$4)))),AND(S163&lt;&gt;"",NOT(OR(EXACT(S163,'Validation Lists'!$G$2),EXACT(S163,'Validation Lists'!$G$3),EXACT(S163,'Validation Lists'!$G$4),EXACT(S163,'Validation Lists'!$G$5)))),AND(T163&lt;&gt;"",NOT(OR(EXACT(T163,'Validation Lists'!$H$2),EXACT(T163,'Validation Lists'!$H$3),EXACT(T163,'Validation Lists'!$H$4)))),AND(R163&lt;&gt;"",NOT(OR(EXACT(R163,'Validation Lists'!$I$2),EXACT(R163,'Validation Lists'!$I$3),EXACT(R163,'Validation Lists'!$I$4),EXACT(R163,'Validation Lists'!$I$5)))),AND(V163&lt;&gt;"",NOT(OR(EXACT(V163,'Validation Lists'!$J$2),EXACT(V163,'Validation Lists'!$J$3),EXACT(V163,'Validation Lists'!$J$4),EXACT(V163,'Validation Lists'!$J$5),EXACT(V163,'Validation Lists'!$J$6)))),AND(W163&lt;&gt;"",NOT(OR(EXACT(W163,'Validation Lists'!$K$2),EXACT(W163,'Validation Lists'!$K$3),EXACT(W163,'Validation Lists'!$K$4),EXACT(W163,'Validation Lists'!$K$5)))),AND(X163&lt;&gt;"",NOT(OR(EXACT(X163,'Validation Lists'!$L$2),EXACT(X163,'Validation Lists'!$L$3),EXACT(X163,'Validation Lists'!$L$4),EXACT(X163,'Validation Lists'!$L$5)))),AND(Y163&lt;&gt;"",NOT(OR(EXACT(Y163,'Validation Lists'!$M$2),EXACT(Y163,'Validation Lists'!$M$3),EXACT(Y163,'Validation Lists'!$M$4),EXACT(Y163,'Validation Lists'!$M$5))))),"No status",IF(OR(B163="",C163="",D163="",M163="",N163="",O163="",I163="",U163="",S163="",T163="",R163="",V163="",W163="",X163="",Y163=""),"",IF(OR(R163="No",R163="Unknown",W163="Material contradiction unresolved",W163="Not checked",X163&lt;&gt;"None"),"Unresolved",IF(OR(N163="Unknown or unauthenticated",O163="Cannot reopen"),IF(AND(D163="Low",M163="Source-reported claim",R163="Yes"),"Supported","Unresolved"),IF(OR(N163="Partly identified",O163="Can reopen with limits",I163="Not available",U163="Historical but still relevant"),IF(OR(M163="Direct observation",AND(M163="Source-reported claim",R163="Yes")),"Supported","Inferred"),IF(U163="Stale or unknown",IF(D163="Low",IF(OR(M163="Direct observation",AND(M163="Source-reported claim",R163="Yes")),"Supported","Inferred"),"Unresolved"),IF(S163="Unknown","Unresolved",IF(S163="Partial match",IF(OR(M163="Direct observation",AND(M163="Source-reported claim",R163="Yes")),"Supported","Inferred"),IF(S163="No match",IF(D163="Low",IF(OR(M163="Direct observation",AND(M163="Source-reported claim",R163="Yes")),"Supported","Inferred"),"Unresolved"),IF(T163="No","Unresolved",IF(OR(T163="Partly",R163="Partial",M163="Modelled estimate"),"Inferred",IF(V163="Unknown","Unresolved",IF(OR(V163="Single source only",V163="Same-origin / copy chain"),IF(OR(M163="Direct observation",AND(M163="Source-reported claim",R163="Yes")),"Supported","Inferred"),"Supported")))))))))))))</x:f>
      </x:c>
      <x:c r="AB163" s="39" t="str">
        <x:f>IF(OR(AND(D163&lt;&gt;"",NOT(OR(EXACT(D163,'Validation Lists'!$A$2),EXACT(D163,'Validation Lists'!$A$3),EXACT(D163,'Validation Lists'!$A$4)))),AND(M163&lt;&gt;"",NOT(OR(EXACT(M163,'Validation Lists'!$B$2),EXACT(M163,'Validation Lists'!$B$3),EXACT(M163,'Validation Lists'!$B$4),EXACT(M163,'Validation Lists'!$B$5)))),AND(N163&lt;&gt;"",NOT(OR(EXACT(N163,'Validation Lists'!$C$2),EXACT(N163,'Validation Lists'!$C$3),EXACT(N163,'Validation Lists'!$C$4)))),AND(O163&lt;&gt;"",NOT(OR(EXACT(O163,'Validation Lists'!$D$2),EXACT(O163,'Validation Lists'!$D$3),EXACT(O163,'Validation Lists'!$D$4)))),AND(I163&lt;&gt;"",NOT(OR(EXACT(I163,'Validation Lists'!$E$2),EXACT(I163,'Validation Lists'!$E$3),EXACT(I163,'Validation Lists'!$E$4)))),AND(U163&lt;&gt;"",NOT(OR(EXACT(U163,'Validation Lists'!$F$2),EXACT(U163,'Validation Lists'!$F$3),EXACT(U163,'Validation Lists'!$F$4)))),AND(S163&lt;&gt;"",NOT(OR(EXACT(S163,'Validation Lists'!$G$2),EXACT(S163,'Validation Lists'!$G$3),EXACT(S163,'Validation Lists'!$G$4),EXACT(S163,'Validation Lists'!$G$5)))),AND(T163&lt;&gt;"",NOT(OR(EXACT(T163,'Validation Lists'!$H$2),EXACT(T163,'Validation Lists'!$H$3),EXACT(T163,'Validation Lists'!$H$4)))),AND(R163&lt;&gt;"",NOT(OR(EXACT(R163,'Validation Lists'!$I$2),EXACT(R163,'Validation Lists'!$I$3),EXACT(R163,'Validation Lists'!$I$4),EXACT(R163,'Validation Lists'!$I$5)))),AND(V163&lt;&gt;"",NOT(OR(EXACT(V163,'Validation Lists'!$J$2),EXACT(V163,'Validation Lists'!$J$3),EXACT(V163,'Validation Lists'!$J$4),EXACT(V163,'Validation Lists'!$J$5),EXACT(V163,'Validation Lists'!$J$6)))),AND(W163&lt;&gt;"",NOT(OR(EXACT(W163,'Validation Lists'!$K$2),EXACT(W163,'Validation Lists'!$K$3),EXACT(W163,'Validation Lists'!$K$4),EXACT(W163,'Validation Lists'!$K$5)))),AND(X163&lt;&gt;"",NOT(OR(EXACT(X163,'Validation Lists'!$L$2),EXACT(X163,'Validation Lists'!$L$3),EXACT(X163,'Validation Lists'!$L$4),EXACT(X163,'Validation Lists'!$L$5)))),AND(Y163&lt;&gt;"",NOT(OR(EXACT(Y163,'Validation Lists'!$M$2),EXACT(Y163,'Validation Lists'!$M$3),EXACT(Y163,'Validation Lists'!$M$4),EXACT(Y163,'Validation Lists'!$M$5))))),"Technical validation error — no outcome",IF(OR(B163="",C163="",D163="",M163="",N163="",O163="",I163="",U163="",S163="",T163="",R163="",V163="",W163="",X163="",Y163=""),"",IF(R163="No","Refuse claim",IF(R163="Unknown","Review required",IF(W163="Material contradiction unresolved",IF(AND(D163="Consequential",X163="Material evidence unavailable"),"Refuse claim","Review required"),IF(W163="Not checked","Review required",IF(OR(X163="Recoverable missing evidence",X163="Unknown"),"Review required",IF(X163="Material evidence unavailable",IF(OR(D163="Material",D163="Consequential"),"Refuse claim","Review required"),IF(OR(N163="Unknown or unauthenticated",O163="Cannot reopen"),IF(D163="Consequential","Refuse claim",IF(AND(D163="Low",M163="Source-reported claim",R163="Yes"),"Use with limits","Review required")),IF(OR(N163="Partly identified",O163="Can reopen with limits"),IF(D163="Low","Use with limits","Review required"),IF(I163="Not available",IF(D163="Low","Use with limits","Review required"),IF(U163="Historical but still relevant","Use with limits",IF(U163="Stale or unknown",IF(D163="Low","Use with limits","Review required"),IF(S163="Unknown","Review required",IF(S163="Partial match",IF(D163="Low","Use with limits","Review required"),IF(S163="No match",IF(D163="Low","Use with limits","Refuse claim"),IF(T163="No","Review required",IF(T163="Partly",IF(D163="Low","Use with limits","Review required"),IF(R163="Partial",IF(D163="Low","Use with limits","Review required"),IF(M163="Modelled estimate",IF(D163="Consequential","Review required","Use with limits"),IF(V163="Unknown","Review required",IF(OR(V163="Single source only",V163="Same-origin / copy chain"),IF(D163="Low","Use with limits","Review required"),IF(Y163="Does not materially change recommendation","No material change","Use")))))))))))))))))))))))</x:f>
      </x:c>
      <x:c r="AC163" s="30"/>
      <x:c r="AD163" s="30"/>
      <x:c r="AE163" s="30"/>
      <x:c r="AF163" s="30"/>
      <x:c r="AG163" s="30"/>
      <x:c r="AH163" s="30"/>
      <x:c r="AI163" s="30"/>
      <x:c r="AJ163" s="30"/>
      <x:c r="AK163" s="30"/>
      <x:c r="AL163" s="30"/>
      <x:c r="AM163" s="43" t="str">
        <x:v>This register governs permitted use from the recorded fields. It does not verify sources, measure reliability or prove commercial outcomes.</x:v>
      </x:c>
    </x:row>
    <x:row r="164">
      <x:c r="A164" s="30"/>
      <x:c r="B164" s="30"/>
      <x:c r="C164" s="30"/>
      <x:c r="D164" s="30"/>
      <x:c r="E164" s="30"/>
      <x:c r="F164" s="30"/>
      <x:c r="G164" s="30"/>
      <x:c r="H164" s="30"/>
      <x:c r="I164" s="30"/>
      <x:c r="J164" s="30"/>
      <x:c r="K164" s="30"/>
      <x:c r="L164" s="30"/>
      <x:c r="M164" s="30"/>
      <x:c r="N164" s="30"/>
      <x:c r="O164" s="30"/>
      <x:c r="P164" s="30"/>
      <x:c r="Q164" s="30"/>
      <x:c r="R164" s="30"/>
      <x:c r="S164" s="30"/>
      <x:c r="T164" s="30"/>
      <x:c r="U164" s="30"/>
      <x:c r="V164" s="30"/>
      <x:c r="W164" s="30"/>
      <x:c r="X164" s="30"/>
      <x:c r="Y164" s="30"/>
      <x:c r="Z164" s="39" t="str">
        <x:f>IF(OR(AND(D164&lt;&gt;"",NOT(OR(EXACT(D164,'Validation Lists'!$A$2),EXACT(D164,'Validation Lists'!$A$3),EXACT(D164,'Validation Lists'!$A$4)))),AND(M164&lt;&gt;"",NOT(OR(EXACT(M164,'Validation Lists'!$B$2),EXACT(M164,'Validation Lists'!$B$3),EXACT(M164,'Validation Lists'!$B$4),EXACT(M164,'Validation Lists'!$B$5)))),AND(N164&lt;&gt;"",NOT(OR(EXACT(N164,'Validation Lists'!$C$2),EXACT(N164,'Validation Lists'!$C$3),EXACT(N164,'Validation Lists'!$C$4)))),AND(O164&lt;&gt;"",NOT(OR(EXACT(O164,'Validation Lists'!$D$2),EXACT(O164,'Validation Lists'!$D$3),EXACT(O164,'Validation Lists'!$D$4)))),AND(I164&lt;&gt;"",NOT(OR(EXACT(I164,'Validation Lists'!$E$2),EXACT(I164,'Validation Lists'!$E$3),EXACT(I164,'Validation Lists'!$E$4)))),AND(U164&lt;&gt;"",NOT(OR(EXACT(U164,'Validation Lists'!$F$2),EXACT(U164,'Validation Lists'!$F$3),EXACT(U164,'Validation Lists'!$F$4)))),AND(S164&lt;&gt;"",NOT(OR(EXACT(S164,'Validation Lists'!$G$2),EXACT(S164,'Validation Lists'!$G$3),EXACT(S164,'Validation Lists'!$G$4),EXACT(S164,'Validation Lists'!$G$5)))),AND(T164&lt;&gt;"",NOT(OR(EXACT(T164,'Validation Lists'!$H$2),EXACT(T164,'Validation Lists'!$H$3),EXACT(T164,'Validation Lists'!$H$4)))),AND(R164&lt;&gt;"",NOT(OR(EXACT(R164,'Validation Lists'!$I$2),EXACT(R164,'Validation Lists'!$I$3),EXACT(R164,'Validation Lists'!$I$4),EXACT(R164,'Validation Lists'!$I$5)))),AND(V164&lt;&gt;"",NOT(OR(EXACT(V164,'Validation Lists'!$J$2),EXACT(V164,'Validation Lists'!$J$3),EXACT(V164,'Validation Lists'!$J$4),EXACT(V164,'Validation Lists'!$J$5),EXACT(V164,'Validation Lists'!$J$6)))),AND(W164&lt;&gt;"",NOT(OR(EXACT(W164,'Validation Lists'!$K$2),EXACT(W164,'Validation Lists'!$K$3),EXACT(W164,'Validation Lists'!$K$4),EXACT(W164,'Validation Lists'!$K$5)))),AND(X164&lt;&gt;"",NOT(OR(EXACT(X164,'Validation Lists'!$L$2),EXACT(X164,'Validation Lists'!$L$3),EXACT(X164,'Validation Lists'!$L$4),EXACT(X164,'Validation Lists'!$L$5)))),AND(Y164&lt;&gt;"",NOT(OR(EXACT(Y164,'Validation Lists'!$M$2),EXACT(Y164,'Validation Lists'!$M$3),EXACT(Y164,'Validation Lists'!$M$4),EXACT(Y164,'Validation Lists'!$M$5))))),"No condition",IF(OR(B164="",C164="",D164="",M164="",N164="",O164="",I164="",U164="",S164="",T164="",R164="",V164="",W164="",X164="",Y164=""),"",IF(R164="No","Limited / weak",IF(R164="Unknown","Missing",IF(W164="Material contradiction unresolved","Contradictory",IF(W164="Not checked","Missing",IF(OR(X164="Recoverable missing evidence",X164="Material evidence unavailable",X164="Unknown"),"Missing",IF(OR(N164="Unknown or unauthenticated",O164="Cannot reopen",N164="Partly identified",O164="Can reopen with limits",I164="Not available"),"Limited / weak",IF(U164="Historical but still relevant","Limited / weak",IF(U164="Stale or unknown","Stale",IF(S164="Unknown","Missing",IF(OR(S164="Partial match",S164="No match",T164="No",T164="Partly",R164="Partial",M164="Modelled estimate",V164="Single source only",V164="Same-origin / copy chain"),"Limited / weak",IF(V164="Unknown","Missing","Fit")))))))))))))</x:f>
      </x:c>
      <x:c r="AA164" s="39" t="str">
        <x:f>IF(OR(AND(D164&lt;&gt;"",NOT(OR(EXACT(D164,'Validation Lists'!$A$2),EXACT(D164,'Validation Lists'!$A$3),EXACT(D164,'Validation Lists'!$A$4)))),AND(M164&lt;&gt;"",NOT(OR(EXACT(M164,'Validation Lists'!$B$2),EXACT(M164,'Validation Lists'!$B$3),EXACT(M164,'Validation Lists'!$B$4),EXACT(M164,'Validation Lists'!$B$5)))),AND(N164&lt;&gt;"",NOT(OR(EXACT(N164,'Validation Lists'!$C$2),EXACT(N164,'Validation Lists'!$C$3),EXACT(N164,'Validation Lists'!$C$4)))),AND(O164&lt;&gt;"",NOT(OR(EXACT(O164,'Validation Lists'!$D$2),EXACT(O164,'Validation Lists'!$D$3),EXACT(O164,'Validation Lists'!$D$4)))),AND(I164&lt;&gt;"",NOT(OR(EXACT(I164,'Validation Lists'!$E$2),EXACT(I164,'Validation Lists'!$E$3),EXACT(I164,'Validation Lists'!$E$4)))),AND(U164&lt;&gt;"",NOT(OR(EXACT(U164,'Validation Lists'!$F$2),EXACT(U164,'Validation Lists'!$F$3),EXACT(U164,'Validation Lists'!$F$4)))),AND(S164&lt;&gt;"",NOT(OR(EXACT(S164,'Validation Lists'!$G$2),EXACT(S164,'Validation Lists'!$G$3),EXACT(S164,'Validation Lists'!$G$4),EXACT(S164,'Validation Lists'!$G$5)))),AND(T164&lt;&gt;"",NOT(OR(EXACT(T164,'Validation Lists'!$H$2),EXACT(T164,'Validation Lists'!$H$3),EXACT(T164,'Validation Lists'!$H$4)))),AND(R164&lt;&gt;"",NOT(OR(EXACT(R164,'Validation Lists'!$I$2),EXACT(R164,'Validation Lists'!$I$3),EXACT(R164,'Validation Lists'!$I$4),EXACT(R164,'Validation Lists'!$I$5)))),AND(V164&lt;&gt;"",NOT(OR(EXACT(V164,'Validation Lists'!$J$2),EXACT(V164,'Validation Lists'!$J$3),EXACT(V164,'Validation Lists'!$J$4),EXACT(V164,'Validation Lists'!$J$5),EXACT(V164,'Validation Lists'!$J$6)))),AND(W164&lt;&gt;"",NOT(OR(EXACT(W164,'Validation Lists'!$K$2),EXACT(W164,'Validation Lists'!$K$3),EXACT(W164,'Validation Lists'!$K$4),EXACT(W164,'Validation Lists'!$K$5)))),AND(X164&lt;&gt;"",NOT(OR(EXACT(X164,'Validation Lists'!$L$2),EXACT(X164,'Validation Lists'!$L$3),EXACT(X164,'Validation Lists'!$L$4),EXACT(X164,'Validation Lists'!$L$5)))),AND(Y164&lt;&gt;"",NOT(OR(EXACT(Y164,'Validation Lists'!$M$2),EXACT(Y164,'Validation Lists'!$M$3),EXACT(Y164,'Validation Lists'!$M$4),EXACT(Y164,'Validation Lists'!$M$5))))),"No status",IF(OR(B164="",C164="",D164="",M164="",N164="",O164="",I164="",U164="",S164="",T164="",R164="",V164="",W164="",X164="",Y164=""),"",IF(OR(R164="No",R164="Unknown",W164="Material contradiction unresolved",W164="Not checked",X164&lt;&gt;"None"),"Unresolved",IF(OR(N164="Unknown or unauthenticated",O164="Cannot reopen"),IF(AND(D164="Low",M164="Source-reported claim",R164="Yes"),"Supported","Unresolved"),IF(OR(N164="Partly identified",O164="Can reopen with limits",I164="Not available",U164="Historical but still relevant"),IF(OR(M164="Direct observation",AND(M164="Source-reported claim",R164="Yes")),"Supported","Inferred"),IF(U164="Stale or unknown",IF(D164="Low",IF(OR(M164="Direct observation",AND(M164="Source-reported claim",R164="Yes")),"Supported","Inferred"),"Unresolved"),IF(S164="Unknown","Unresolved",IF(S164="Partial match",IF(OR(M164="Direct observation",AND(M164="Source-reported claim",R164="Yes")),"Supported","Inferred"),IF(S164="No match",IF(D164="Low",IF(OR(M164="Direct observation",AND(M164="Source-reported claim",R164="Yes")),"Supported","Inferred"),"Unresolved"),IF(T164="No","Unresolved",IF(OR(T164="Partly",R164="Partial",M164="Modelled estimate"),"Inferred",IF(V164="Unknown","Unresolved",IF(OR(V164="Single source only",V164="Same-origin / copy chain"),IF(OR(M164="Direct observation",AND(M164="Source-reported claim",R164="Yes")),"Supported","Inferred"),"Supported")))))))))))))</x:f>
      </x:c>
      <x:c r="AB164" s="39" t="str">
        <x:f>IF(OR(AND(D164&lt;&gt;"",NOT(OR(EXACT(D164,'Validation Lists'!$A$2),EXACT(D164,'Validation Lists'!$A$3),EXACT(D164,'Validation Lists'!$A$4)))),AND(M164&lt;&gt;"",NOT(OR(EXACT(M164,'Validation Lists'!$B$2),EXACT(M164,'Validation Lists'!$B$3),EXACT(M164,'Validation Lists'!$B$4),EXACT(M164,'Validation Lists'!$B$5)))),AND(N164&lt;&gt;"",NOT(OR(EXACT(N164,'Validation Lists'!$C$2),EXACT(N164,'Validation Lists'!$C$3),EXACT(N164,'Validation Lists'!$C$4)))),AND(O164&lt;&gt;"",NOT(OR(EXACT(O164,'Validation Lists'!$D$2),EXACT(O164,'Validation Lists'!$D$3),EXACT(O164,'Validation Lists'!$D$4)))),AND(I164&lt;&gt;"",NOT(OR(EXACT(I164,'Validation Lists'!$E$2),EXACT(I164,'Validation Lists'!$E$3),EXACT(I164,'Validation Lists'!$E$4)))),AND(U164&lt;&gt;"",NOT(OR(EXACT(U164,'Validation Lists'!$F$2),EXACT(U164,'Validation Lists'!$F$3),EXACT(U164,'Validation Lists'!$F$4)))),AND(S164&lt;&gt;"",NOT(OR(EXACT(S164,'Validation Lists'!$G$2),EXACT(S164,'Validation Lists'!$G$3),EXACT(S164,'Validation Lists'!$G$4),EXACT(S164,'Validation Lists'!$G$5)))),AND(T164&lt;&gt;"",NOT(OR(EXACT(T164,'Validation Lists'!$H$2),EXACT(T164,'Validation Lists'!$H$3),EXACT(T164,'Validation Lists'!$H$4)))),AND(R164&lt;&gt;"",NOT(OR(EXACT(R164,'Validation Lists'!$I$2),EXACT(R164,'Validation Lists'!$I$3),EXACT(R164,'Validation Lists'!$I$4),EXACT(R164,'Validation Lists'!$I$5)))),AND(V164&lt;&gt;"",NOT(OR(EXACT(V164,'Validation Lists'!$J$2),EXACT(V164,'Validation Lists'!$J$3),EXACT(V164,'Validation Lists'!$J$4),EXACT(V164,'Validation Lists'!$J$5),EXACT(V164,'Validation Lists'!$J$6)))),AND(W164&lt;&gt;"",NOT(OR(EXACT(W164,'Validation Lists'!$K$2),EXACT(W164,'Validation Lists'!$K$3),EXACT(W164,'Validation Lists'!$K$4),EXACT(W164,'Validation Lists'!$K$5)))),AND(X164&lt;&gt;"",NOT(OR(EXACT(X164,'Validation Lists'!$L$2),EXACT(X164,'Validation Lists'!$L$3),EXACT(X164,'Validation Lists'!$L$4),EXACT(X164,'Validation Lists'!$L$5)))),AND(Y164&lt;&gt;"",NOT(OR(EXACT(Y164,'Validation Lists'!$M$2),EXACT(Y164,'Validation Lists'!$M$3),EXACT(Y164,'Validation Lists'!$M$4),EXACT(Y164,'Validation Lists'!$M$5))))),"Technical validation error — no outcome",IF(OR(B164="",C164="",D164="",M164="",N164="",O164="",I164="",U164="",S164="",T164="",R164="",V164="",W164="",X164="",Y164=""),"",IF(R164="No","Refuse claim",IF(R164="Unknown","Review required",IF(W164="Material contradiction unresolved",IF(AND(D164="Consequential",X164="Material evidence unavailable"),"Refuse claim","Review required"),IF(W164="Not checked","Review required",IF(OR(X164="Recoverable missing evidence",X164="Unknown"),"Review required",IF(X164="Material evidence unavailable",IF(OR(D164="Material",D164="Consequential"),"Refuse claim","Review required"),IF(OR(N164="Unknown or unauthenticated",O164="Cannot reopen"),IF(D164="Consequential","Refuse claim",IF(AND(D164="Low",M164="Source-reported claim",R164="Yes"),"Use with limits","Review required")),IF(OR(N164="Partly identified",O164="Can reopen with limits"),IF(D164="Low","Use with limits","Review required"),IF(I164="Not available",IF(D164="Low","Use with limits","Review required"),IF(U164="Historical but still relevant","Use with limits",IF(U164="Stale or unknown",IF(D164="Low","Use with limits","Review required"),IF(S164="Unknown","Review required",IF(S164="Partial match",IF(D164="Low","Use with limits","Review required"),IF(S164="No match",IF(D164="Low","Use with limits","Refuse claim"),IF(T164="No","Review required",IF(T164="Partly",IF(D164="Low","Use with limits","Review required"),IF(R164="Partial",IF(D164="Low","Use with limits","Review required"),IF(M164="Modelled estimate",IF(D164="Consequential","Review required","Use with limits"),IF(V164="Unknown","Review required",IF(OR(V164="Single source only",V164="Same-origin / copy chain"),IF(D164="Low","Use with limits","Review required"),IF(Y164="Does not materially change recommendation","No material change","Use")))))))))))))))))))))))</x:f>
      </x:c>
      <x:c r="AC164" s="30"/>
      <x:c r="AD164" s="30"/>
      <x:c r="AE164" s="30"/>
      <x:c r="AF164" s="30"/>
      <x:c r="AG164" s="30"/>
      <x:c r="AH164" s="30"/>
      <x:c r="AI164" s="30"/>
      <x:c r="AJ164" s="30"/>
      <x:c r="AK164" s="30"/>
      <x:c r="AL164" s="30"/>
      <x:c r="AM164" s="43" t="str">
        <x:v>This register governs permitted use from the recorded fields. It does not verify sources, measure reliability or prove commercial outcomes.</x:v>
      </x:c>
    </x:row>
    <x:row r="165">
      <x:c r="A165" s="30"/>
      <x:c r="B165" s="30"/>
      <x:c r="C165" s="30"/>
      <x:c r="D165" s="30"/>
      <x:c r="E165" s="30"/>
      <x:c r="F165" s="30"/>
      <x:c r="G165" s="30"/>
      <x:c r="H165" s="30"/>
      <x:c r="I165" s="30"/>
      <x:c r="J165" s="30"/>
      <x:c r="K165" s="30"/>
      <x:c r="L165" s="30"/>
      <x:c r="M165" s="30"/>
      <x:c r="N165" s="30"/>
      <x:c r="O165" s="30"/>
      <x:c r="P165" s="30"/>
      <x:c r="Q165" s="30"/>
      <x:c r="R165" s="30"/>
      <x:c r="S165" s="30"/>
      <x:c r="T165" s="30"/>
      <x:c r="U165" s="30"/>
      <x:c r="V165" s="30"/>
      <x:c r="W165" s="30"/>
      <x:c r="X165" s="30"/>
      <x:c r="Y165" s="30"/>
      <x:c r="Z165" s="39" t="str">
        <x:f>IF(OR(AND(D165&lt;&gt;"",NOT(OR(EXACT(D165,'Validation Lists'!$A$2),EXACT(D165,'Validation Lists'!$A$3),EXACT(D165,'Validation Lists'!$A$4)))),AND(M165&lt;&gt;"",NOT(OR(EXACT(M165,'Validation Lists'!$B$2),EXACT(M165,'Validation Lists'!$B$3),EXACT(M165,'Validation Lists'!$B$4),EXACT(M165,'Validation Lists'!$B$5)))),AND(N165&lt;&gt;"",NOT(OR(EXACT(N165,'Validation Lists'!$C$2),EXACT(N165,'Validation Lists'!$C$3),EXACT(N165,'Validation Lists'!$C$4)))),AND(O165&lt;&gt;"",NOT(OR(EXACT(O165,'Validation Lists'!$D$2),EXACT(O165,'Validation Lists'!$D$3),EXACT(O165,'Validation Lists'!$D$4)))),AND(I165&lt;&gt;"",NOT(OR(EXACT(I165,'Validation Lists'!$E$2),EXACT(I165,'Validation Lists'!$E$3),EXACT(I165,'Validation Lists'!$E$4)))),AND(U165&lt;&gt;"",NOT(OR(EXACT(U165,'Validation Lists'!$F$2),EXACT(U165,'Validation Lists'!$F$3),EXACT(U165,'Validation Lists'!$F$4)))),AND(S165&lt;&gt;"",NOT(OR(EXACT(S165,'Validation Lists'!$G$2),EXACT(S165,'Validation Lists'!$G$3),EXACT(S165,'Validation Lists'!$G$4),EXACT(S165,'Validation Lists'!$G$5)))),AND(T165&lt;&gt;"",NOT(OR(EXACT(T165,'Validation Lists'!$H$2),EXACT(T165,'Validation Lists'!$H$3),EXACT(T165,'Validation Lists'!$H$4)))),AND(R165&lt;&gt;"",NOT(OR(EXACT(R165,'Validation Lists'!$I$2),EXACT(R165,'Validation Lists'!$I$3),EXACT(R165,'Validation Lists'!$I$4),EXACT(R165,'Validation Lists'!$I$5)))),AND(V165&lt;&gt;"",NOT(OR(EXACT(V165,'Validation Lists'!$J$2),EXACT(V165,'Validation Lists'!$J$3),EXACT(V165,'Validation Lists'!$J$4),EXACT(V165,'Validation Lists'!$J$5),EXACT(V165,'Validation Lists'!$J$6)))),AND(W165&lt;&gt;"",NOT(OR(EXACT(W165,'Validation Lists'!$K$2),EXACT(W165,'Validation Lists'!$K$3),EXACT(W165,'Validation Lists'!$K$4),EXACT(W165,'Validation Lists'!$K$5)))),AND(X165&lt;&gt;"",NOT(OR(EXACT(X165,'Validation Lists'!$L$2),EXACT(X165,'Validation Lists'!$L$3),EXACT(X165,'Validation Lists'!$L$4),EXACT(X165,'Validation Lists'!$L$5)))),AND(Y165&lt;&gt;"",NOT(OR(EXACT(Y165,'Validation Lists'!$M$2),EXACT(Y165,'Validation Lists'!$M$3),EXACT(Y165,'Validation Lists'!$M$4),EXACT(Y165,'Validation Lists'!$M$5))))),"No condition",IF(OR(B165="",C165="",D165="",M165="",N165="",O165="",I165="",U165="",S165="",T165="",R165="",V165="",W165="",X165="",Y165=""),"",IF(R165="No","Limited / weak",IF(R165="Unknown","Missing",IF(W165="Material contradiction unresolved","Contradictory",IF(W165="Not checked","Missing",IF(OR(X165="Recoverable missing evidence",X165="Material evidence unavailable",X165="Unknown"),"Missing",IF(OR(N165="Unknown or unauthenticated",O165="Cannot reopen",N165="Partly identified",O165="Can reopen with limits",I165="Not available"),"Limited / weak",IF(U165="Historical but still relevant","Limited / weak",IF(U165="Stale or unknown","Stale",IF(S165="Unknown","Missing",IF(OR(S165="Partial match",S165="No match",T165="No",T165="Partly",R165="Partial",M165="Modelled estimate",V165="Single source only",V165="Same-origin / copy chain"),"Limited / weak",IF(V165="Unknown","Missing","Fit")))))))))))))</x:f>
      </x:c>
      <x:c r="AA165" s="39" t="str">
        <x:f>IF(OR(AND(D165&lt;&gt;"",NOT(OR(EXACT(D165,'Validation Lists'!$A$2),EXACT(D165,'Validation Lists'!$A$3),EXACT(D165,'Validation Lists'!$A$4)))),AND(M165&lt;&gt;"",NOT(OR(EXACT(M165,'Validation Lists'!$B$2),EXACT(M165,'Validation Lists'!$B$3),EXACT(M165,'Validation Lists'!$B$4),EXACT(M165,'Validation Lists'!$B$5)))),AND(N165&lt;&gt;"",NOT(OR(EXACT(N165,'Validation Lists'!$C$2),EXACT(N165,'Validation Lists'!$C$3),EXACT(N165,'Validation Lists'!$C$4)))),AND(O165&lt;&gt;"",NOT(OR(EXACT(O165,'Validation Lists'!$D$2),EXACT(O165,'Validation Lists'!$D$3),EXACT(O165,'Validation Lists'!$D$4)))),AND(I165&lt;&gt;"",NOT(OR(EXACT(I165,'Validation Lists'!$E$2),EXACT(I165,'Validation Lists'!$E$3),EXACT(I165,'Validation Lists'!$E$4)))),AND(U165&lt;&gt;"",NOT(OR(EXACT(U165,'Validation Lists'!$F$2),EXACT(U165,'Validation Lists'!$F$3),EXACT(U165,'Validation Lists'!$F$4)))),AND(S165&lt;&gt;"",NOT(OR(EXACT(S165,'Validation Lists'!$G$2),EXACT(S165,'Validation Lists'!$G$3),EXACT(S165,'Validation Lists'!$G$4),EXACT(S165,'Validation Lists'!$G$5)))),AND(T165&lt;&gt;"",NOT(OR(EXACT(T165,'Validation Lists'!$H$2),EXACT(T165,'Validation Lists'!$H$3),EXACT(T165,'Validation Lists'!$H$4)))),AND(R165&lt;&gt;"",NOT(OR(EXACT(R165,'Validation Lists'!$I$2),EXACT(R165,'Validation Lists'!$I$3),EXACT(R165,'Validation Lists'!$I$4),EXACT(R165,'Validation Lists'!$I$5)))),AND(V165&lt;&gt;"",NOT(OR(EXACT(V165,'Validation Lists'!$J$2),EXACT(V165,'Validation Lists'!$J$3),EXACT(V165,'Validation Lists'!$J$4),EXACT(V165,'Validation Lists'!$J$5),EXACT(V165,'Validation Lists'!$J$6)))),AND(W165&lt;&gt;"",NOT(OR(EXACT(W165,'Validation Lists'!$K$2),EXACT(W165,'Validation Lists'!$K$3),EXACT(W165,'Validation Lists'!$K$4),EXACT(W165,'Validation Lists'!$K$5)))),AND(X165&lt;&gt;"",NOT(OR(EXACT(X165,'Validation Lists'!$L$2),EXACT(X165,'Validation Lists'!$L$3),EXACT(X165,'Validation Lists'!$L$4),EXACT(X165,'Validation Lists'!$L$5)))),AND(Y165&lt;&gt;"",NOT(OR(EXACT(Y165,'Validation Lists'!$M$2),EXACT(Y165,'Validation Lists'!$M$3),EXACT(Y165,'Validation Lists'!$M$4),EXACT(Y165,'Validation Lists'!$M$5))))),"No status",IF(OR(B165="",C165="",D165="",M165="",N165="",O165="",I165="",U165="",S165="",T165="",R165="",V165="",W165="",X165="",Y165=""),"",IF(OR(R165="No",R165="Unknown",W165="Material contradiction unresolved",W165="Not checked",X165&lt;&gt;"None"),"Unresolved",IF(OR(N165="Unknown or unauthenticated",O165="Cannot reopen"),IF(AND(D165="Low",M165="Source-reported claim",R165="Yes"),"Supported","Unresolved"),IF(OR(N165="Partly identified",O165="Can reopen with limits",I165="Not available",U165="Historical but still relevant"),IF(OR(M165="Direct observation",AND(M165="Source-reported claim",R165="Yes")),"Supported","Inferred"),IF(U165="Stale or unknown",IF(D165="Low",IF(OR(M165="Direct observation",AND(M165="Source-reported claim",R165="Yes")),"Supported","Inferred"),"Unresolved"),IF(S165="Unknown","Unresolved",IF(S165="Partial match",IF(OR(M165="Direct observation",AND(M165="Source-reported claim",R165="Yes")),"Supported","Inferred"),IF(S165="No match",IF(D165="Low",IF(OR(M165="Direct observation",AND(M165="Source-reported claim",R165="Yes")),"Supported","Inferred"),"Unresolved"),IF(T165="No","Unresolved",IF(OR(T165="Partly",R165="Partial",M165="Modelled estimate"),"Inferred",IF(V165="Unknown","Unresolved",IF(OR(V165="Single source only",V165="Same-origin / copy chain"),IF(OR(M165="Direct observation",AND(M165="Source-reported claim",R165="Yes")),"Supported","Inferred"),"Supported")))))))))))))</x:f>
      </x:c>
      <x:c r="AB165" s="39" t="str">
        <x:f>IF(OR(AND(D165&lt;&gt;"",NOT(OR(EXACT(D165,'Validation Lists'!$A$2),EXACT(D165,'Validation Lists'!$A$3),EXACT(D165,'Validation Lists'!$A$4)))),AND(M165&lt;&gt;"",NOT(OR(EXACT(M165,'Validation Lists'!$B$2),EXACT(M165,'Validation Lists'!$B$3),EXACT(M165,'Validation Lists'!$B$4),EXACT(M165,'Validation Lists'!$B$5)))),AND(N165&lt;&gt;"",NOT(OR(EXACT(N165,'Validation Lists'!$C$2),EXACT(N165,'Validation Lists'!$C$3),EXACT(N165,'Validation Lists'!$C$4)))),AND(O165&lt;&gt;"",NOT(OR(EXACT(O165,'Validation Lists'!$D$2),EXACT(O165,'Validation Lists'!$D$3),EXACT(O165,'Validation Lists'!$D$4)))),AND(I165&lt;&gt;"",NOT(OR(EXACT(I165,'Validation Lists'!$E$2),EXACT(I165,'Validation Lists'!$E$3),EXACT(I165,'Validation Lists'!$E$4)))),AND(U165&lt;&gt;"",NOT(OR(EXACT(U165,'Validation Lists'!$F$2),EXACT(U165,'Validation Lists'!$F$3),EXACT(U165,'Validation Lists'!$F$4)))),AND(S165&lt;&gt;"",NOT(OR(EXACT(S165,'Validation Lists'!$G$2),EXACT(S165,'Validation Lists'!$G$3),EXACT(S165,'Validation Lists'!$G$4),EXACT(S165,'Validation Lists'!$G$5)))),AND(T165&lt;&gt;"",NOT(OR(EXACT(T165,'Validation Lists'!$H$2),EXACT(T165,'Validation Lists'!$H$3),EXACT(T165,'Validation Lists'!$H$4)))),AND(R165&lt;&gt;"",NOT(OR(EXACT(R165,'Validation Lists'!$I$2),EXACT(R165,'Validation Lists'!$I$3),EXACT(R165,'Validation Lists'!$I$4),EXACT(R165,'Validation Lists'!$I$5)))),AND(V165&lt;&gt;"",NOT(OR(EXACT(V165,'Validation Lists'!$J$2),EXACT(V165,'Validation Lists'!$J$3),EXACT(V165,'Validation Lists'!$J$4),EXACT(V165,'Validation Lists'!$J$5),EXACT(V165,'Validation Lists'!$J$6)))),AND(W165&lt;&gt;"",NOT(OR(EXACT(W165,'Validation Lists'!$K$2),EXACT(W165,'Validation Lists'!$K$3),EXACT(W165,'Validation Lists'!$K$4),EXACT(W165,'Validation Lists'!$K$5)))),AND(X165&lt;&gt;"",NOT(OR(EXACT(X165,'Validation Lists'!$L$2),EXACT(X165,'Validation Lists'!$L$3),EXACT(X165,'Validation Lists'!$L$4),EXACT(X165,'Validation Lists'!$L$5)))),AND(Y165&lt;&gt;"",NOT(OR(EXACT(Y165,'Validation Lists'!$M$2),EXACT(Y165,'Validation Lists'!$M$3),EXACT(Y165,'Validation Lists'!$M$4),EXACT(Y165,'Validation Lists'!$M$5))))),"Technical validation error — no outcome",IF(OR(B165="",C165="",D165="",M165="",N165="",O165="",I165="",U165="",S165="",T165="",R165="",V165="",W165="",X165="",Y165=""),"",IF(R165="No","Refuse claim",IF(R165="Unknown","Review required",IF(W165="Material contradiction unresolved",IF(AND(D165="Consequential",X165="Material evidence unavailable"),"Refuse claim","Review required"),IF(W165="Not checked","Review required",IF(OR(X165="Recoverable missing evidence",X165="Unknown"),"Review required",IF(X165="Material evidence unavailable",IF(OR(D165="Material",D165="Consequential"),"Refuse claim","Review required"),IF(OR(N165="Unknown or unauthenticated",O165="Cannot reopen"),IF(D165="Consequential","Refuse claim",IF(AND(D165="Low",M165="Source-reported claim",R165="Yes"),"Use with limits","Review required")),IF(OR(N165="Partly identified",O165="Can reopen with limits"),IF(D165="Low","Use with limits","Review required"),IF(I165="Not available",IF(D165="Low","Use with limits","Review required"),IF(U165="Historical but still relevant","Use with limits",IF(U165="Stale or unknown",IF(D165="Low","Use with limits","Review required"),IF(S165="Unknown","Review required",IF(S165="Partial match",IF(D165="Low","Use with limits","Review required"),IF(S165="No match",IF(D165="Low","Use with limits","Refuse claim"),IF(T165="No","Review required",IF(T165="Partly",IF(D165="Low","Use with limits","Review required"),IF(R165="Partial",IF(D165="Low","Use with limits","Review required"),IF(M165="Modelled estimate",IF(D165="Consequential","Review required","Use with limits"),IF(V165="Unknown","Review required",IF(OR(V165="Single source only",V165="Same-origin / copy chain"),IF(D165="Low","Use with limits","Review required"),IF(Y165="Does not materially change recommendation","No material change","Use")))))))))))))))))))))))</x:f>
      </x:c>
      <x:c r="AC165" s="30"/>
      <x:c r="AD165" s="30"/>
      <x:c r="AE165" s="30"/>
      <x:c r="AF165" s="30"/>
      <x:c r="AG165" s="30"/>
      <x:c r="AH165" s="30"/>
      <x:c r="AI165" s="30"/>
      <x:c r="AJ165" s="30"/>
      <x:c r="AK165" s="30"/>
      <x:c r="AL165" s="30"/>
      <x:c r="AM165" s="43" t="str">
        <x:v>This register governs permitted use from the recorded fields. It does not verify sources, measure reliability or prove commercial outcomes.</x:v>
      </x:c>
    </x:row>
    <x:row r="166">
      <x:c r="A166" s="30"/>
      <x:c r="B166" s="30"/>
      <x:c r="C166" s="30"/>
      <x:c r="D166" s="30"/>
      <x:c r="E166" s="30"/>
      <x:c r="F166" s="30"/>
      <x:c r="G166" s="30"/>
      <x:c r="H166" s="30"/>
      <x:c r="I166" s="30"/>
      <x:c r="J166" s="30"/>
      <x:c r="K166" s="30"/>
      <x:c r="L166" s="30"/>
      <x:c r="M166" s="30"/>
      <x:c r="N166" s="30"/>
      <x:c r="O166" s="30"/>
      <x:c r="P166" s="30"/>
      <x:c r="Q166" s="30"/>
      <x:c r="R166" s="30"/>
      <x:c r="S166" s="30"/>
      <x:c r="T166" s="30"/>
      <x:c r="U166" s="30"/>
      <x:c r="V166" s="30"/>
      <x:c r="W166" s="30"/>
      <x:c r="X166" s="30"/>
      <x:c r="Y166" s="30"/>
      <x:c r="Z166" s="39" t="str">
        <x:f>IF(OR(AND(D166&lt;&gt;"",NOT(OR(EXACT(D166,'Validation Lists'!$A$2),EXACT(D166,'Validation Lists'!$A$3),EXACT(D166,'Validation Lists'!$A$4)))),AND(M166&lt;&gt;"",NOT(OR(EXACT(M166,'Validation Lists'!$B$2),EXACT(M166,'Validation Lists'!$B$3),EXACT(M166,'Validation Lists'!$B$4),EXACT(M166,'Validation Lists'!$B$5)))),AND(N166&lt;&gt;"",NOT(OR(EXACT(N166,'Validation Lists'!$C$2),EXACT(N166,'Validation Lists'!$C$3),EXACT(N166,'Validation Lists'!$C$4)))),AND(O166&lt;&gt;"",NOT(OR(EXACT(O166,'Validation Lists'!$D$2),EXACT(O166,'Validation Lists'!$D$3),EXACT(O166,'Validation Lists'!$D$4)))),AND(I166&lt;&gt;"",NOT(OR(EXACT(I166,'Validation Lists'!$E$2),EXACT(I166,'Validation Lists'!$E$3),EXACT(I166,'Validation Lists'!$E$4)))),AND(U166&lt;&gt;"",NOT(OR(EXACT(U166,'Validation Lists'!$F$2),EXACT(U166,'Validation Lists'!$F$3),EXACT(U166,'Validation Lists'!$F$4)))),AND(S166&lt;&gt;"",NOT(OR(EXACT(S166,'Validation Lists'!$G$2),EXACT(S166,'Validation Lists'!$G$3),EXACT(S166,'Validation Lists'!$G$4),EXACT(S166,'Validation Lists'!$G$5)))),AND(T166&lt;&gt;"",NOT(OR(EXACT(T166,'Validation Lists'!$H$2),EXACT(T166,'Validation Lists'!$H$3),EXACT(T166,'Validation Lists'!$H$4)))),AND(R166&lt;&gt;"",NOT(OR(EXACT(R166,'Validation Lists'!$I$2),EXACT(R166,'Validation Lists'!$I$3),EXACT(R166,'Validation Lists'!$I$4),EXACT(R166,'Validation Lists'!$I$5)))),AND(V166&lt;&gt;"",NOT(OR(EXACT(V166,'Validation Lists'!$J$2),EXACT(V166,'Validation Lists'!$J$3),EXACT(V166,'Validation Lists'!$J$4),EXACT(V166,'Validation Lists'!$J$5),EXACT(V166,'Validation Lists'!$J$6)))),AND(W166&lt;&gt;"",NOT(OR(EXACT(W166,'Validation Lists'!$K$2),EXACT(W166,'Validation Lists'!$K$3),EXACT(W166,'Validation Lists'!$K$4),EXACT(W166,'Validation Lists'!$K$5)))),AND(X166&lt;&gt;"",NOT(OR(EXACT(X166,'Validation Lists'!$L$2),EXACT(X166,'Validation Lists'!$L$3),EXACT(X166,'Validation Lists'!$L$4),EXACT(X166,'Validation Lists'!$L$5)))),AND(Y166&lt;&gt;"",NOT(OR(EXACT(Y166,'Validation Lists'!$M$2),EXACT(Y166,'Validation Lists'!$M$3),EXACT(Y166,'Validation Lists'!$M$4),EXACT(Y166,'Validation Lists'!$M$5))))),"No condition",IF(OR(B166="",C166="",D166="",M166="",N166="",O166="",I166="",U166="",S166="",T166="",R166="",V166="",W166="",X166="",Y166=""),"",IF(R166="No","Limited / weak",IF(R166="Unknown","Missing",IF(W166="Material contradiction unresolved","Contradictory",IF(W166="Not checked","Missing",IF(OR(X166="Recoverable missing evidence",X166="Material evidence unavailable",X166="Unknown"),"Missing",IF(OR(N166="Unknown or unauthenticated",O166="Cannot reopen",N166="Partly identified",O166="Can reopen with limits",I166="Not available"),"Limited / weak",IF(U166="Historical but still relevant","Limited / weak",IF(U166="Stale or unknown","Stale",IF(S166="Unknown","Missing",IF(OR(S166="Partial match",S166="No match",T166="No",T166="Partly",R166="Partial",M166="Modelled estimate",V166="Single source only",V166="Same-origin / copy chain"),"Limited / weak",IF(V166="Unknown","Missing","Fit")))))))))))))</x:f>
      </x:c>
      <x:c r="AA166" s="39" t="str">
        <x:f>IF(OR(AND(D166&lt;&gt;"",NOT(OR(EXACT(D166,'Validation Lists'!$A$2),EXACT(D166,'Validation Lists'!$A$3),EXACT(D166,'Validation Lists'!$A$4)))),AND(M166&lt;&gt;"",NOT(OR(EXACT(M166,'Validation Lists'!$B$2),EXACT(M166,'Validation Lists'!$B$3),EXACT(M166,'Validation Lists'!$B$4),EXACT(M166,'Validation Lists'!$B$5)))),AND(N166&lt;&gt;"",NOT(OR(EXACT(N166,'Validation Lists'!$C$2),EXACT(N166,'Validation Lists'!$C$3),EXACT(N166,'Validation Lists'!$C$4)))),AND(O166&lt;&gt;"",NOT(OR(EXACT(O166,'Validation Lists'!$D$2),EXACT(O166,'Validation Lists'!$D$3),EXACT(O166,'Validation Lists'!$D$4)))),AND(I166&lt;&gt;"",NOT(OR(EXACT(I166,'Validation Lists'!$E$2),EXACT(I166,'Validation Lists'!$E$3),EXACT(I166,'Validation Lists'!$E$4)))),AND(U166&lt;&gt;"",NOT(OR(EXACT(U166,'Validation Lists'!$F$2),EXACT(U166,'Validation Lists'!$F$3),EXACT(U166,'Validation Lists'!$F$4)))),AND(S166&lt;&gt;"",NOT(OR(EXACT(S166,'Validation Lists'!$G$2),EXACT(S166,'Validation Lists'!$G$3),EXACT(S166,'Validation Lists'!$G$4),EXACT(S166,'Validation Lists'!$G$5)))),AND(T166&lt;&gt;"",NOT(OR(EXACT(T166,'Validation Lists'!$H$2),EXACT(T166,'Validation Lists'!$H$3),EXACT(T166,'Validation Lists'!$H$4)))),AND(R166&lt;&gt;"",NOT(OR(EXACT(R166,'Validation Lists'!$I$2),EXACT(R166,'Validation Lists'!$I$3),EXACT(R166,'Validation Lists'!$I$4),EXACT(R166,'Validation Lists'!$I$5)))),AND(V166&lt;&gt;"",NOT(OR(EXACT(V166,'Validation Lists'!$J$2),EXACT(V166,'Validation Lists'!$J$3),EXACT(V166,'Validation Lists'!$J$4),EXACT(V166,'Validation Lists'!$J$5),EXACT(V166,'Validation Lists'!$J$6)))),AND(W166&lt;&gt;"",NOT(OR(EXACT(W166,'Validation Lists'!$K$2),EXACT(W166,'Validation Lists'!$K$3),EXACT(W166,'Validation Lists'!$K$4),EXACT(W166,'Validation Lists'!$K$5)))),AND(X166&lt;&gt;"",NOT(OR(EXACT(X166,'Validation Lists'!$L$2),EXACT(X166,'Validation Lists'!$L$3),EXACT(X166,'Validation Lists'!$L$4),EXACT(X166,'Validation Lists'!$L$5)))),AND(Y166&lt;&gt;"",NOT(OR(EXACT(Y166,'Validation Lists'!$M$2),EXACT(Y166,'Validation Lists'!$M$3),EXACT(Y166,'Validation Lists'!$M$4),EXACT(Y166,'Validation Lists'!$M$5))))),"No status",IF(OR(B166="",C166="",D166="",M166="",N166="",O166="",I166="",U166="",S166="",T166="",R166="",V166="",W166="",X166="",Y166=""),"",IF(OR(R166="No",R166="Unknown",W166="Material contradiction unresolved",W166="Not checked",X166&lt;&gt;"None"),"Unresolved",IF(OR(N166="Unknown or unauthenticated",O166="Cannot reopen"),IF(AND(D166="Low",M166="Source-reported claim",R166="Yes"),"Supported","Unresolved"),IF(OR(N166="Partly identified",O166="Can reopen with limits",I166="Not available",U166="Historical but still relevant"),IF(OR(M166="Direct observation",AND(M166="Source-reported claim",R166="Yes")),"Supported","Inferred"),IF(U166="Stale or unknown",IF(D166="Low",IF(OR(M166="Direct observation",AND(M166="Source-reported claim",R166="Yes")),"Supported","Inferred"),"Unresolved"),IF(S166="Unknown","Unresolved",IF(S166="Partial match",IF(OR(M166="Direct observation",AND(M166="Source-reported claim",R166="Yes")),"Supported","Inferred"),IF(S166="No match",IF(D166="Low",IF(OR(M166="Direct observation",AND(M166="Source-reported claim",R166="Yes")),"Supported","Inferred"),"Unresolved"),IF(T166="No","Unresolved",IF(OR(T166="Partly",R166="Partial",M166="Modelled estimate"),"Inferred",IF(V166="Unknown","Unresolved",IF(OR(V166="Single source only",V166="Same-origin / copy chain"),IF(OR(M166="Direct observation",AND(M166="Source-reported claim",R166="Yes")),"Supported","Inferred"),"Supported")))))))))))))</x:f>
      </x:c>
      <x:c r="AB166" s="39" t="str">
        <x:f>IF(OR(AND(D166&lt;&gt;"",NOT(OR(EXACT(D166,'Validation Lists'!$A$2),EXACT(D166,'Validation Lists'!$A$3),EXACT(D166,'Validation Lists'!$A$4)))),AND(M166&lt;&gt;"",NOT(OR(EXACT(M166,'Validation Lists'!$B$2),EXACT(M166,'Validation Lists'!$B$3),EXACT(M166,'Validation Lists'!$B$4),EXACT(M166,'Validation Lists'!$B$5)))),AND(N166&lt;&gt;"",NOT(OR(EXACT(N166,'Validation Lists'!$C$2),EXACT(N166,'Validation Lists'!$C$3),EXACT(N166,'Validation Lists'!$C$4)))),AND(O166&lt;&gt;"",NOT(OR(EXACT(O166,'Validation Lists'!$D$2),EXACT(O166,'Validation Lists'!$D$3),EXACT(O166,'Validation Lists'!$D$4)))),AND(I166&lt;&gt;"",NOT(OR(EXACT(I166,'Validation Lists'!$E$2),EXACT(I166,'Validation Lists'!$E$3),EXACT(I166,'Validation Lists'!$E$4)))),AND(U166&lt;&gt;"",NOT(OR(EXACT(U166,'Validation Lists'!$F$2),EXACT(U166,'Validation Lists'!$F$3),EXACT(U166,'Validation Lists'!$F$4)))),AND(S166&lt;&gt;"",NOT(OR(EXACT(S166,'Validation Lists'!$G$2),EXACT(S166,'Validation Lists'!$G$3),EXACT(S166,'Validation Lists'!$G$4),EXACT(S166,'Validation Lists'!$G$5)))),AND(T166&lt;&gt;"",NOT(OR(EXACT(T166,'Validation Lists'!$H$2),EXACT(T166,'Validation Lists'!$H$3),EXACT(T166,'Validation Lists'!$H$4)))),AND(R166&lt;&gt;"",NOT(OR(EXACT(R166,'Validation Lists'!$I$2),EXACT(R166,'Validation Lists'!$I$3),EXACT(R166,'Validation Lists'!$I$4),EXACT(R166,'Validation Lists'!$I$5)))),AND(V166&lt;&gt;"",NOT(OR(EXACT(V166,'Validation Lists'!$J$2),EXACT(V166,'Validation Lists'!$J$3),EXACT(V166,'Validation Lists'!$J$4),EXACT(V166,'Validation Lists'!$J$5),EXACT(V166,'Validation Lists'!$J$6)))),AND(W166&lt;&gt;"",NOT(OR(EXACT(W166,'Validation Lists'!$K$2),EXACT(W166,'Validation Lists'!$K$3),EXACT(W166,'Validation Lists'!$K$4),EXACT(W166,'Validation Lists'!$K$5)))),AND(X166&lt;&gt;"",NOT(OR(EXACT(X166,'Validation Lists'!$L$2),EXACT(X166,'Validation Lists'!$L$3),EXACT(X166,'Validation Lists'!$L$4),EXACT(X166,'Validation Lists'!$L$5)))),AND(Y166&lt;&gt;"",NOT(OR(EXACT(Y166,'Validation Lists'!$M$2),EXACT(Y166,'Validation Lists'!$M$3),EXACT(Y166,'Validation Lists'!$M$4),EXACT(Y166,'Validation Lists'!$M$5))))),"Technical validation error — no outcome",IF(OR(B166="",C166="",D166="",M166="",N166="",O166="",I166="",U166="",S166="",T166="",R166="",V166="",W166="",X166="",Y166=""),"",IF(R166="No","Refuse claim",IF(R166="Unknown","Review required",IF(W166="Material contradiction unresolved",IF(AND(D166="Consequential",X166="Material evidence unavailable"),"Refuse claim","Review required"),IF(W166="Not checked","Review required",IF(OR(X166="Recoverable missing evidence",X166="Unknown"),"Review required",IF(X166="Material evidence unavailable",IF(OR(D166="Material",D166="Consequential"),"Refuse claim","Review required"),IF(OR(N166="Unknown or unauthenticated",O166="Cannot reopen"),IF(D166="Consequential","Refuse claim",IF(AND(D166="Low",M166="Source-reported claim",R166="Yes"),"Use with limits","Review required")),IF(OR(N166="Partly identified",O166="Can reopen with limits"),IF(D166="Low","Use with limits","Review required"),IF(I166="Not available",IF(D166="Low","Use with limits","Review required"),IF(U166="Historical but still relevant","Use with limits",IF(U166="Stale or unknown",IF(D166="Low","Use with limits","Review required"),IF(S166="Unknown","Review required",IF(S166="Partial match",IF(D166="Low","Use with limits","Review required"),IF(S166="No match",IF(D166="Low","Use with limits","Refuse claim"),IF(T166="No","Review required",IF(T166="Partly",IF(D166="Low","Use with limits","Review required"),IF(R166="Partial",IF(D166="Low","Use with limits","Review required"),IF(M166="Modelled estimate",IF(D166="Consequential","Review required","Use with limits"),IF(V166="Unknown","Review required",IF(OR(V166="Single source only",V166="Same-origin / copy chain"),IF(D166="Low","Use with limits","Review required"),IF(Y166="Does not materially change recommendation","No material change","Use")))))))))))))))))))))))</x:f>
      </x:c>
      <x:c r="AC166" s="30"/>
      <x:c r="AD166" s="30"/>
      <x:c r="AE166" s="30"/>
      <x:c r="AF166" s="30"/>
      <x:c r="AG166" s="30"/>
      <x:c r="AH166" s="30"/>
      <x:c r="AI166" s="30"/>
      <x:c r="AJ166" s="30"/>
      <x:c r="AK166" s="30"/>
      <x:c r="AL166" s="30"/>
      <x:c r="AM166" s="43" t="str">
        <x:v>This register governs permitted use from the recorded fields. It does not verify sources, measure reliability or prove commercial outcomes.</x:v>
      </x:c>
    </x:row>
    <x:row r="167">
      <x:c r="A167" s="30"/>
      <x:c r="B167" s="30"/>
      <x:c r="C167" s="30"/>
      <x:c r="D167" s="30"/>
      <x:c r="E167" s="30"/>
      <x:c r="F167" s="30"/>
      <x:c r="G167" s="30"/>
      <x:c r="H167" s="30"/>
      <x:c r="I167" s="30"/>
      <x:c r="J167" s="30"/>
      <x:c r="K167" s="30"/>
      <x:c r="L167" s="30"/>
      <x:c r="M167" s="30"/>
      <x:c r="N167" s="30"/>
      <x:c r="O167" s="30"/>
      <x:c r="P167" s="30"/>
      <x:c r="Q167" s="30"/>
      <x:c r="R167" s="30"/>
      <x:c r="S167" s="30"/>
      <x:c r="T167" s="30"/>
      <x:c r="U167" s="30"/>
      <x:c r="V167" s="30"/>
      <x:c r="W167" s="30"/>
      <x:c r="X167" s="30"/>
      <x:c r="Y167" s="30"/>
      <x:c r="Z167" s="39" t="str">
        <x:f>IF(OR(AND(D167&lt;&gt;"",NOT(OR(EXACT(D167,'Validation Lists'!$A$2),EXACT(D167,'Validation Lists'!$A$3),EXACT(D167,'Validation Lists'!$A$4)))),AND(M167&lt;&gt;"",NOT(OR(EXACT(M167,'Validation Lists'!$B$2),EXACT(M167,'Validation Lists'!$B$3),EXACT(M167,'Validation Lists'!$B$4),EXACT(M167,'Validation Lists'!$B$5)))),AND(N167&lt;&gt;"",NOT(OR(EXACT(N167,'Validation Lists'!$C$2),EXACT(N167,'Validation Lists'!$C$3),EXACT(N167,'Validation Lists'!$C$4)))),AND(O167&lt;&gt;"",NOT(OR(EXACT(O167,'Validation Lists'!$D$2),EXACT(O167,'Validation Lists'!$D$3),EXACT(O167,'Validation Lists'!$D$4)))),AND(I167&lt;&gt;"",NOT(OR(EXACT(I167,'Validation Lists'!$E$2),EXACT(I167,'Validation Lists'!$E$3),EXACT(I167,'Validation Lists'!$E$4)))),AND(U167&lt;&gt;"",NOT(OR(EXACT(U167,'Validation Lists'!$F$2),EXACT(U167,'Validation Lists'!$F$3),EXACT(U167,'Validation Lists'!$F$4)))),AND(S167&lt;&gt;"",NOT(OR(EXACT(S167,'Validation Lists'!$G$2),EXACT(S167,'Validation Lists'!$G$3),EXACT(S167,'Validation Lists'!$G$4),EXACT(S167,'Validation Lists'!$G$5)))),AND(T167&lt;&gt;"",NOT(OR(EXACT(T167,'Validation Lists'!$H$2),EXACT(T167,'Validation Lists'!$H$3),EXACT(T167,'Validation Lists'!$H$4)))),AND(R167&lt;&gt;"",NOT(OR(EXACT(R167,'Validation Lists'!$I$2),EXACT(R167,'Validation Lists'!$I$3),EXACT(R167,'Validation Lists'!$I$4),EXACT(R167,'Validation Lists'!$I$5)))),AND(V167&lt;&gt;"",NOT(OR(EXACT(V167,'Validation Lists'!$J$2),EXACT(V167,'Validation Lists'!$J$3),EXACT(V167,'Validation Lists'!$J$4),EXACT(V167,'Validation Lists'!$J$5),EXACT(V167,'Validation Lists'!$J$6)))),AND(W167&lt;&gt;"",NOT(OR(EXACT(W167,'Validation Lists'!$K$2),EXACT(W167,'Validation Lists'!$K$3),EXACT(W167,'Validation Lists'!$K$4),EXACT(W167,'Validation Lists'!$K$5)))),AND(X167&lt;&gt;"",NOT(OR(EXACT(X167,'Validation Lists'!$L$2),EXACT(X167,'Validation Lists'!$L$3),EXACT(X167,'Validation Lists'!$L$4),EXACT(X167,'Validation Lists'!$L$5)))),AND(Y167&lt;&gt;"",NOT(OR(EXACT(Y167,'Validation Lists'!$M$2),EXACT(Y167,'Validation Lists'!$M$3),EXACT(Y167,'Validation Lists'!$M$4),EXACT(Y167,'Validation Lists'!$M$5))))),"No condition",IF(OR(B167="",C167="",D167="",M167="",N167="",O167="",I167="",U167="",S167="",T167="",R167="",V167="",W167="",X167="",Y167=""),"",IF(R167="No","Limited / weak",IF(R167="Unknown","Missing",IF(W167="Material contradiction unresolved","Contradictory",IF(W167="Not checked","Missing",IF(OR(X167="Recoverable missing evidence",X167="Material evidence unavailable",X167="Unknown"),"Missing",IF(OR(N167="Unknown or unauthenticated",O167="Cannot reopen",N167="Partly identified",O167="Can reopen with limits",I167="Not available"),"Limited / weak",IF(U167="Historical but still relevant","Limited / weak",IF(U167="Stale or unknown","Stale",IF(S167="Unknown","Missing",IF(OR(S167="Partial match",S167="No match",T167="No",T167="Partly",R167="Partial",M167="Modelled estimate",V167="Single source only",V167="Same-origin / copy chain"),"Limited / weak",IF(V167="Unknown","Missing","Fit")))))))))))))</x:f>
      </x:c>
      <x:c r="AA167" s="39" t="str">
        <x:f>IF(OR(AND(D167&lt;&gt;"",NOT(OR(EXACT(D167,'Validation Lists'!$A$2),EXACT(D167,'Validation Lists'!$A$3),EXACT(D167,'Validation Lists'!$A$4)))),AND(M167&lt;&gt;"",NOT(OR(EXACT(M167,'Validation Lists'!$B$2),EXACT(M167,'Validation Lists'!$B$3),EXACT(M167,'Validation Lists'!$B$4),EXACT(M167,'Validation Lists'!$B$5)))),AND(N167&lt;&gt;"",NOT(OR(EXACT(N167,'Validation Lists'!$C$2),EXACT(N167,'Validation Lists'!$C$3),EXACT(N167,'Validation Lists'!$C$4)))),AND(O167&lt;&gt;"",NOT(OR(EXACT(O167,'Validation Lists'!$D$2),EXACT(O167,'Validation Lists'!$D$3),EXACT(O167,'Validation Lists'!$D$4)))),AND(I167&lt;&gt;"",NOT(OR(EXACT(I167,'Validation Lists'!$E$2),EXACT(I167,'Validation Lists'!$E$3),EXACT(I167,'Validation Lists'!$E$4)))),AND(U167&lt;&gt;"",NOT(OR(EXACT(U167,'Validation Lists'!$F$2),EXACT(U167,'Validation Lists'!$F$3),EXACT(U167,'Validation Lists'!$F$4)))),AND(S167&lt;&gt;"",NOT(OR(EXACT(S167,'Validation Lists'!$G$2),EXACT(S167,'Validation Lists'!$G$3),EXACT(S167,'Validation Lists'!$G$4),EXACT(S167,'Validation Lists'!$G$5)))),AND(T167&lt;&gt;"",NOT(OR(EXACT(T167,'Validation Lists'!$H$2),EXACT(T167,'Validation Lists'!$H$3),EXACT(T167,'Validation Lists'!$H$4)))),AND(R167&lt;&gt;"",NOT(OR(EXACT(R167,'Validation Lists'!$I$2),EXACT(R167,'Validation Lists'!$I$3),EXACT(R167,'Validation Lists'!$I$4),EXACT(R167,'Validation Lists'!$I$5)))),AND(V167&lt;&gt;"",NOT(OR(EXACT(V167,'Validation Lists'!$J$2),EXACT(V167,'Validation Lists'!$J$3),EXACT(V167,'Validation Lists'!$J$4),EXACT(V167,'Validation Lists'!$J$5),EXACT(V167,'Validation Lists'!$J$6)))),AND(W167&lt;&gt;"",NOT(OR(EXACT(W167,'Validation Lists'!$K$2),EXACT(W167,'Validation Lists'!$K$3),EXACT(W167,'Validation Lists'!$K$4),EXACT(W167,'Validation Lists'!$K$5)))),AND(X167&lt;&gt;"",NOT(OR(EXACT(X167,'Validation Lists'!$L$2),EXACT(X167,'Validation Lists'!$L$3),EXACT(X167,'Validation Lists'!$L$4),EXACT(X167,'Validation Lists'!$L$5)))),AND(Y167&lt;&gt;"",NOT(OR(EXACT(Y167,'Validation Lists'!$M$2),EXACT(Y167,'Validation Lists'!$M$3),EXACT(Y167,'Validation Lists'!$M$4),EXACT(Y167,'Validation Lists'!$M$5))))),"No status",IF(OR(B167="",C167="",D167="",M167="",N167="",O167="",I167="",U167="",S167="",T167="",R167="",V167="",W167="",X167="",Y167=""),"",IF(OR(R167="No",R167="Unknown",W167="Material contradiction unresolved",W167="Not checked",X167&lt;&gt;"None"),"Unresolved",IF(OR(N167="Unknown or unauthenticated",O167="Cannot reopen"),IF(AND(D167="Low",M167="Source-reported claim",R167="Yes"),"Supported","Unresolved"),IF(OR(N167="Partly identified",O167="Can reopen with limits",I167="Not available",U167="Historical but still relevant"),IF(OR(M167="Direct observation",AND(M167="Source-reported claim",R167="Yes")),"Supported","Inferred"),IF(U167="Stale or unknown",IF(D167="Low",IF(OR(M167="Direct observation",AND(M167="Source-reported claim",R167="Yes")),"Supported","Inferred"),"Unresolved"),IF(S167="Unknown","Unresolved",IF(S167="Partial match",IF(OR(M167="Direct observation",AND(M167="Source-reported claim",R167="Yes")),"Supported","Inferred"),IF(S167="No match",IF(D167="Low",IF(OR(M167="Direct observation",AND(M167="Source-reported claim",R167="Yes")),"Supported","Inferred"),"Unresolved"),IF(T167="No","Unresolved",IF(OR(T167="Partly",R167="Partial",M167="Modelled estimate"),"Inferred",IF(V167="Unknown","Unresolved",IF(OR(V167="Single source only",V167="Same-origin / copy chain"),IF(OR(M167="Direct observation",AND(M167="Source-reported claim",R167="Yes")),"Supported","Inferred"),"Supported")))))))))))))</x:f>
      </x:c>
      <x:c r="AB167" s="39" t="str">
        <x:f>IF(OR(AND(D167&lt;&gt;"",NOT(OR(EXACT(D167,'Validation Lists'!$A$2),EXACT(D167,'Validation Lists'!$A$3),EXACT(D167,'Validation Lists'!$A$4)))),AND(M167&lt;&gt;"",NOT(OR(EXACT(M167,'Validation Lists'!$B$2),EXACT(M167,'Validation Lists'!$B$3),EXACT(M167,'Validation Lists'!$B$4),EXACT(M167,'Validation Lists'!$B$5)))),AND(N167&lt;&gt;"",NOT(OR(EXACT(N167,'Validation Lists'!$C$2),EXACT(N167,'Validation Lists'!$C$3),EXACT(N167,'Validation Lists'!$C$4)))),AND(O167&lt;&gt;"",NOT(OR(EXACT(O167,'Validation Lists'!$D$2),EXACT(O167,'Validation Lists'!$D$3),EXACT(O167,'Validation Lists'!$D$4)))),AND(I167&lt;&gt;"",NOT(OR(EXACT(I167,'Validation Lists'!$E$2),EXACT(I167,'Validation Lists'!$E$3),EXACT(I167,'Validation Lists'!$E$4)))),AND(U167&lt;&gt;"",NOT(OR(EXACT(U167,'Validation Lists'!$F$2),EXACT(U167,'Validation Lists'!$F$3),EXACT(U167,'Validation Lists'!$F$4)))),AND(S167&lt;&gt;"",NOT(OR(EXACT(S167,'Validation Lists'!$G$2),EXACT(S167,'Validation Lists'!$G$3),EXACT(S167,'Validation Lists'!$G$4),EXACT(S167,'Validation Lists'!$G$5)))),AND(T167&lt;&gt;"",NOT(OR(EXACT(T167,'Validation Lists'!$H$2),EXACT(T167,'Validation Lists'!$H$3),EXACT(T167,'Validation Lists'!$H$4)))),AND(R167&lt;&gt;"",NOT(OR(EXACT(R167,'Validation Lists'!$I$2),EXACT(R167,'Validation Lists'!$I$3),EXACT(R167,'Validation Lists'!$I$4),EXACT(R167,'Validation Lists'!$I$5)))),AND(V167&lt;&gt;"",NOT(OR(EXACT(V167,'Validation Lists'!$J$2),EXACT(V167,'Validation Lists'!$J$3),EXACT(V167,'Validation Lists'!$J$4),EXACT(V167,'Validation Lists'!$J$5),EXACT(V167,'Validation Lists'!$J$6)))),AND(W167&lt;&gt;"",NOT(OR(EXACT(W167,'Validation Lists'!$K$2),EXACT(W167,'Validation Lists'!$K$3),EXACT(W167,'Validation Lists'!$K$4),EXACT(W167,'Validation Lists'!$K$5)))),AND(X167&lt;&gt;"",NOT(OR(EXACT(X167,'Validation Lists'!$L$2),EXACT(X167,'Validation Lists'!$L$3),EXACT(X167,'Validation Lists'!$L$4),EXACT(X167,'Validation Lists'!$L$5)))),AND(Y167&lt;&gt;"",NOT(OR(EXACT(Y167,'Validation Lists'!$M$2),EXACT(Y167,'Validation Lists'!$M$3),EXACT(Y167,'Validation Lists'!$M$4),EXACT(Y167,'Validation Lists'!$M$5))))),"Technical validation error — no outcome",IF(OR(B167="",C167="",D167="",M167="",N167="",O167="",I167="",U167="",S167="",T167="",R167="",V167="",W167="",X167="",Y167=""),"",IF(R167="No","Refuse claim",IF(R167="Unknown","Review required",IF(W167="Material contradiction unresolved",IF(AND(D167="Consequential",X167="Material evidence unavailable"),"Refuse claim","Review required"),IF(W167="Not checked","Review required",IF(OR(X167="Recoverable missing evidence",X167="Unknown"),"Review required",IF(X167="Material evidence unavailable",IF(OR(D167="Material",D167="Consequential"),"Refuse claim","Review required"),IF(OR(N167="Unknown or unauthenticated",O167="Cannot reopen"),IF(D167="Consequential","Refuse claim",IF(AND(D167="Low",M167="Source-reported claim",R167="Yes"),"Use with limits","Review required")),IF(OR(N167="Partly identified",O167="Can reopen with limits"),IF(D167="Low","Use with limits","Review required"),IF(I167="Not available",IF(D167="Low","Use with limits","Review required"),IF(U167="Historical but still relevant","Use with limits",IF(U167="Stale or unknown",IF(D167="Low","Use with limits","Review required"),IF(S167="Unknown","Review required",IF(S167="Partial match",IF(D167="Low","Use with limits","Review required"),IF(S167="No match",IF(D167="Low","Use with limits","Refuse claim"),IF(T167="No","Review required",IF(T167="Partly",IF(D167="Low","Use with limits","Review required"),IF(R167="Partial",IF(D167="Low","Use with limits","Review required"),IF(M167="Modelled estimate",IF(D167="Consequential","Review required","Use with limits"),IF(V167="Unknown","Review required",IF(OR(V167="Single source only",V167="Same-origin / copy chain"),IF(D167="Low","Use with limits","Review required"),IF(Y167="Does not materially change recommendation","No material change","Use")))))))))))))))))))))))</x:f>
      </x:c>
      <x:c r="AC167" s="30"/>
      <x:c r="AD167" s="30"/>
      <x:c r="AE167" s="30"/>
      <x:c r="AF167" s="30"/>
      <x:c r="AG167" s="30"/>
      <x:c r="AH167" s="30"/>
      <x:c r="AI167" s="30"/>
      <x:c r="AJ167" s="30"/>
      <x:c r="AK167" s="30"/>
      <x:c r="AL167" s="30"/>
      <x:c r="AM167" s="43" t="str">
        <x:v>This register governs permitted use from the recorded fields. It does not verify sources, measure reliability or prove commercial outcomes.</x:v>
      </x:c>
    </x:row>
    <x:row r="168">
      <x:c r="A168" s="30"/>
      <x:c r="B168" s="30"/>
      <x:c r="C168" s="30"/>
      <x:c r="D168" s="30"/>
      <x:c r="E168" s="30"/>
      <x:c r="F168" s="30"/>
      <x:c r="G168" s="30"/>
      <x:c r="H168" s="30"/>
      <x:c r="I168" s="30"/>
      <x:c r="J168" s="30"/>
      <x:c r="K168" s="30"/>
      <x:c r="L168" s="30"/>
      <x:c r="M168" s="30"/>
      <x:c r="N168" s="30"/>
      <x:c r="O168" s="30"/>
      <x:c r="P168" s="30"/>
      <x:c r="Q168" s="30"/>
      <x:c r="R168" s="30"/>
      <x:c r="S168" s="30"/>
      <x:c r="T168" s="30"/>
      <x:c r="U168" s="30"/>
      <x:c r="V168" s="30"/>
      <x:c r="W168" s="30"/>
      <x:c r="X168" s="30"/>
      <x:c r="Y168" s="30"/>
      <x:c r="Z168" s="39" t="str">
        <x:f>IF(OR(AND(D168&lt;&gt;"",NOT(OR(EXACT(D168,'Validation Lists'!$A$2),EXACT(D168,'Validation Lists'!$A$3),EXACT(D168,'Validation Lists'!$A$4)))),AND(M168&lt;&gt;"",NOT(OR(EXACT(M168,'Validation Lists'!$B$2),EXACT(M168,'Validation Lists'!$B$3),EXACT(M168,'Validation Lists'!$B$4),EXACT(M168,'Validation Lists'!$B$5)))),AND(N168&lt;&gt;"",NOT(OR(EXACT(N168,'Validation Lists'!$C$2),EXACT(N168,'Validation Lists'!$C$3),EXACT(N168,'Validation Lists'!$C$4)))),AND(O168&lt;&gt;"",NOT(OR(EXACT(O168,'Validation Lists'!$D$2),EXACT(O168,'Validation Lists'!$D$3),EXACT(O168,'Validation Lists'!$D$4)))),AND(I168&lt;&gt;"",NOT(OR(EXACT(I168,'Validation Lists'!$E$2),EXACT(I168,'Validation Lists'!$E$3),EXACT(I168,'Validation Lists'!$E$4)))),AND(U168&lt;&gt;"",NOT(OR(EXACT(U168,'Validation Lists'!$F$2),EXACT(U168,'Validation Lists'!$F$3),EXACT(U168,'Validation Lists'!$F$4)))),AND(S168&lt;&gt;"",NOT(OR(EXACT(S168,'Validation Lists'!$G$2),EXACT(S168,'Validation Lists'!$G$3),EXACT(S168,'Validation Lists'!$G$4),EXACT(S168,'Validation Lists'!$G$5)))),AND(T168&lt;&gt;"",NOT(OR(EXACT(T168,'Validation Lists'!$H$2),EXACT(T168,'Validation Lists'!$H$3),EXACT(T168,'Validation Lists'!$H$4)))),AND(R168&lt;&gt;"",NOT(OR(EXACT(R168,'Validation Lists'!$I$2),EXACT(R168,'Validation Lists'!$I$3),EXACT(R168,'Validation Lists'!$I$4),EXACT(R168,'Validation Lists'!$I$5)))),AND(V168&lt;&gt;"",NOT(OR(EXACT(V168,'Validation Lists'!$J$2),EXACT(V168,'Validation Lists'!$J$3),EXACT(V168,'Validation Lists'!$J$4),EXACT(V168,'Validation Lists'!$J$5),EXACT(V168,'Validation Lists'!$J$6)))),AND(W168&lt;&gt;"",NOT(OR(EXACT(W168,'Validation Lists'!$K$2),EXACT(W168,'Validation Lists'!$K$3),EXACT(W168,'Validation Lists'!$K$4),EXACT(W168,'Validation Lists'!$K$5)))),AND(X168&lt;&gt;"",NOT(OR(EXACT(X168,'Validation Lists'!$L$2),EXACT(X168,'Validation Lists'!$L$3),EXACT(X168,'Validation Lists'!$L$4),EXACT(X168,'Validation Lists'!$L$5)))),AND(Y168&lt;&gt;"",NOT(OR(EXACT(Y168,'Validation Lists'!$M$2),EXACT(Y168,'Validation Lists'!$M$3),EXACT(Y168,'Validation Lists'!$M$4),EXACT(Y168,'Validation Lists'!$M$5))))),"No condition",IF(OR(B168="",C168="",D168="",M168="",N168="",O168="",I168="",U168="",S168="",T168="",R168="",V168="",W168="",X168="",Y168=""),"",IF(R168="No","Limited / weak",IF(R168="Unknown","Missing",IF(W168="Material contradiction unresolved","Contradictory",IF(W168="Not checked","Missing",IF(OR(X168="Recoverable missing evidence",X168="Material evidence unavailable",X168="Unknown"),"Missing",IF(OR(N168="Unknown or unauthenticated",O168="Cannot reopen",N168="Partly identified",O168="Can reopen with limits",I168="Not available"),"Limited / weak",IF(U168="Historical but still relevant","Limited / weak",IF(U168="Stale or unknown","Stale",IF(S168="Unknown","Missing",IF(OR(S168="Partial match",S168="No match",T168="No",T168="Partly",R168="Partial",M168="Modelled estimate",V168="Single source only",V168="Same-origin / copy chain"),"Limited / weak",IF(V168="Unknown","Missing","Fit")))))))))))))</x:f>
      </x:c>
      <x:c r="AA168" s="39" t="str">
        <x:f>IF(OR(AND(D168&lt;&gt;"",NOT(OR(EXACT(D168,'Validation Lists'!$A$2),EXACT(D168,'Validation Lists'!$A$3),EXACT(D168,'Validation Lists'!$A$4)))),AND(M168&lt;&gt;"",NOT(OR(EXACT(M168,'Validation Lists'!$B$2),EXACT(M168,'Validation Lists'!$B$3),EXACT(M168,'Validation Lists'!$B$4),EXACT(M168,'Validation Lists'!$B$5)))),AND(N168&lt;&gt;"",NOT(OR(EXACT(N168,'Validation Lists'!$C$2),EXACT(N168,'Validation Lists'!$C$3),EXACT(N168,'Validation Lists'!$C$4)))),AND(O168&lt;&gt;"",NOT(OR(EXACT(O168,'Validation Lists'!$D$2),EXACT(O168,'Validation Lists'!$D$3),EXACT(O168,'Validation Lists'!$D$4)))),AND(I168&lt;&gt;"",NOT(OR(EXACT(I168,'Validation Lists'!$E$2),EXACT(I168,'Validation Lists'!$E$3),EXACT(I168,'Validation Lists'!$E$4)))),AND(U168&lt;&gt;"",NOT(OR(EXACT(U168,'Validation Lists'!$F$2),EXACT(U168,'Validation Lists'!$F$3),EXACT(U168,'Validation Lists'!$F$4)))),AND(S168&lt;&gt;"",NOT(OR(EXACT(S168,'Validation Lists'!$G$2),EXACT(S168,'Validation Lists'!$G$3),EXACT(S168,'Validation Lists'!$G$4),EXACT(S168,'Validation Lists'!$G$5)))),AND(T168&lt;&gt;"",NOT(OR(EXACT(T168,'Validation Lists'!$H$2),EXACT(T168,'Validation Lists'!$H$3),EXACT(T168,'Validation Lists'!$H$4)))),AND(R168&lt;&gt;"",NOT(OR(EXACT(R168,'Validation Lists'!$I$2),EXACT(R168,'Validation Lists'!$I$3),EXACT(R168,'Validation Lists'!$I$4),EXACT(R168,'Validation Lists'!$I$5)))),AND(V168&lt;&gt;"",NOT(OR(EXACT(V168,'Validation Lists'!$J$2),EXACT(V168,'Validation Lists'!$J$3),EXACT(V168,'Validation Lists'!$J$4),EXACT(V168,'Validation Lists'!$J$5),EXACT(V168,'Validation Lists'!$J$6)))),AND(W168&lt;&gt;"",NOT(OR(EXACT(W168,'Validation Lists'!$K$2),EXACT(W168,'Validation Lists'!$K$3),EXACT(W168,'Validation Lists'!$K$4),EXACT(W168,'Validation Lists'!$K$5)))),AND(X168&lt;&gt;"",NOT(OR(EXACT(X168,'Validation Lists'!$L$2),EXACT(X168,'Validation Lists'!$L$3),EXACT(X168,'Validation Lists'!$L$4),EXACT(X168,'Validation Lists'!$L$5)))),AND(Y168&lt;&gt;"",NOT(OR(EXACT(Y168,'Validation Lists'!$M$2),EXACT(Y168,'Validation Lists'!$M$3),EXACT(Y168,'Validation Lists'!$M$4),EXACT(Y168,'Validation Lists'!$M$5))))),"No status",IF(OR(B168="",C168="",D168="",M168="",N168="",O168="",I168="",U168="",S168="",T168="",R168="",V168="",W168="",X168="",Y168=""),"",IF(OR(R168="No",R168="Unknown",W168="Material contradiction unresolved",W168="Not checked",X168&lt;&gt;"None"),"Unresolved",IF(OR(N168="Unknown or unauthenticated",O168="Cannot reopen"),IF(AND(D168="Low",M168="Source-reported claim",R168="Yes"),"Supported","Unresolved"),IF(OR(N168="Partly identified",O168="Can reopen with limits",I168="Not available",U168="Historical but still relevant"),IF(OR(M168="Direct observation",AND(M168="Source-reported claim",R168="Yes")),"Supported","Inferred"),IF(U168="Stale or unknown",IF(D168="Low",IF(OR(M168="Direct observation",AND(M168="Source-reported claim",R168="Yes")),"Supported","Inferred"),"Unresolved"),IF(S168="Unknown","Unresolved",IF(S168="Partial match",IF(OR(M168="Direct observation",AND(M168="Source-reported claim",R168="Yes")),"Supported","Inferred"),IF(S168="No match",IF(D168="Low",IF(OR(M168="Direct observation",AND(M168="Source-reported claim",R168="Yes")),"Supported","Inferred"),"Unresolved"),IF(T168="No","Unresolved",IF(OR(T168="Partly",R168="Partial",M168="Modelled estimate"),"Inferred",IF(V168="Unknown","Unresolved",IF(OR(V168="Single source only",V168="Same-origin / copy chain"),IF(OR(M168="Direct observation",AND(M168="Source-reported claim",R168="Yes")),"Supported","Inferred"),"Supported")))))))))))))</x:f>
      </x:c>
      <x:c r="AB168" s="39" t="str">
        <x:f>IF(OR(AND(D168&lt;&gt;"",NOT(OR(EXACT(D168,'Validation Lists'!$A$2),EXACT(D168,'Validation Lists'!$A$3),EXACT(D168,'Validation Lists'!$A$4)))),AND(M168&lt;&gt;"",NOT(OR(EXACT(M168,'Validation Lists'!$B$2),EXACT(M168,'Validation Lists'!$B$3),EXACT(M168,'Validation Lists'!$B$4),EXACT(M168,'Validation Lists'!$B$5)))),AND(N168&lt;&gt;"",NOT(OR(EXACT(N168,'Validation Lists'!$C$2),EXACT(N168,'Validation Lists'!$C$3),EXACT(N168,'Validation Lists'!$C$4)))),AND(O168&lt;&gt;"",NOT(OR(EXACT(O168,'Validation Lists'!$D$2),EXACT(O168,'Validation Lists'!$D$3),EXACT(O168,'Validation Lists'!$D$4)))),AND(I168&lt;&gt;"",NOT(OR(EXACT(I168,'Validation Lists'!$E$2),EXACT(I168,'Validation Lists'!$E$3),EXACT(I168,'Validation Lists'!$E$4)))),AND(U168&lt;&gt;"",NOT(OR(EXACT(U168,'Validation Lists'!$F$2),EXACT(U168,'Validation Lists'!$F$3),EXACT(U168,'Validation Lists'!$F$4)))),AND(S168&lt;&gt;"",NOT(OR(EXACT(S168,'Validation Lists'!$G$2),EXACT(S168,'Validation Lists'!$G$3),EXACT(S168,'Validation Lists'!$G$4),EXACT(S168,'Validation Lists'!$G$5)))),AND(T168&lt;&gt;"",NOT(OR(EXACT(T168,'Validation Lists'!$H$2),EXACT(T168,'Validation Lists'!$H$3),EXACT(T168,'Validation Lists'!$H$4)))),AND(R168&lt;&gt;"",NOT(OR(EXACT(R168,'Validation Lists'!$I$2),EXACT(R168,'Validation Lists'!$I$3),EXACT(R168,'Validation Lists'!$I$4),EXACT(R168,'Validation Lists'!$I$5)))),AND(V168&lt;&gt;"",NOT(OR(EXACT(V168,'Validation Lists'!$J$2),EXACT(V168,'Validation Lists'!$J$3),EXACT(V168,'Validation Lists'!$J$4),EXACT(V168,'Validation Lists'!$J$5),EXACT(V168,'Validation Lists'!$J$6)))),AND(W168&lt;&gt;"",NOT(OR(EXACT(W168,'Validation Lists'!$K$2),EXACT(W168,'Validation Lists'!$K$3),EXACT(W168,'Validation Lists'!$K$4),EXACT(W168,'Validation Lists'!$K$5)))),AND(X168&lt;&gt;"",NOT(OR(EXACT(X168,'Validation Lists'!$L$2),EXACT(X168,'Validation Lists'!$L$3),EXACT(X168,'Validation Lists'!$L$4),EXACT(X168,'Validation Lists'!$L$5)))),AND(Y168&lt;&gt;"",NOT(OR(EXACT(Y168,'Validation Lists'!$M$2),EXACT(Y168,'Validation Lists'!$M$3),EXACT(Y168,'Validation Lists'!$M$4),EXACT(Y168,'Validation Lists'!$M$5))))),"Technical validation error — no outcome",IF(OR(B168="",C168="",D168="",M168="",N168="",O168="",I168="",U168="",S168="",T168="",R168="",V168="",W168="",X168="",Y168=""),"",IF(R168="No","Refuse claim",IF(R168="Unknown","Review required",IF(W168="Material contradiction unresolved",IF(AND(D168="Consequential",X168="Material evidence unavailable"),"Refuse claim","Review required"),IF(W168="Not checked","Review required",IF(OR(X168="Recoverable missing evidence",X168="Unknown"),"Review required",IF(X168="Material evidence unavailable",IF(OR(D168="Material",D168="Consequential"),"Refuse claim","Review required"),IF(OR(N168="Unknown or unauthenticated",O168="Cannot reopen"),IF(D168="Consequential","Refuse claim",IF(AND(D168="Low",M168="Source-reported claim",R168="Yes"),"Use with limits","Review required")),IF(OR(N168="Partly identified",O168="Can reopen with limits"),IF(D168="Low","Use with limits","Review required"),IF(I168="Not available",IF(D168="Low","Use with limits","Review required"),IF(U168="Historical but still relevant","Use with limits",IF(U168="Stale or unknown",IF(D168="Low","Use with limits","Review required"),IF(S168="Unknown","Review required",IF(S168="Partial match",IF(D168="Low","Use with limits","Review required"),IF(S168="No match",IF(D168="Low","Use with limits","Refuse claim"),IF(T168="No","Review required",IF(T168="Partly",IF(D168="Low","Use with limits","Review required"),IF(R168="Partial",IF(D168="Low","Use with limits","Review required"),IF(M168="Modelled estimate",IF(D168="Consequential","Review required","Use with limits"),IF(V168="Unknown","Review required",IF(OR(V168="Single source only",V168="Same-origin / copy chain"),IF(D168="Low","Use with limits","Review required"),IF(Y168="Does not materially change recommendation","No material change","Use")))))))))))))))))))))))</x:f>
      </x:c>
      <x:c r="AC168" s="30"/>
      <x:c r="AD168" s="30"/>
      <x:c r="AE168" s="30"/>
      <x:c r="AF168" s="30"/>
      <x:c r="AG168" s="30"/>
      <x:c r="AH168" s="30"/>
      <x:c r="AI168" s="30"/>
      <x:c r="AJ168" s="30"/>
      <x:c r="AK168" s="30"/>
      <x:c r="AL168" s="30"/>
      <x:c r="AM168" s="43" t="str">
        <x:v>This register governs permitted use from the recorded fields. It does not verify sources, measure reliability or prove commercial outcomes.</x:v>
      </x:c>
    </x:row>
    <x:row r="169">
      <x:c r="A169" s="30"/>
      <x:c r="B169" s="30"/>
      <x:c r="C169" s="30"/>
      <x:c r="D169" s="30"/>
      <x:c r="E169" s="30"/>
      <x:c r="F169" s="30"/>
      <x:c r="G169" s="30"/>
      <x:c r="H169" s="30"/>
      <x:c r="I169" s="30"/>
      <x:c r="J169" s="30"/>
      <x:c r="K169" s="30"/>
      <x:c r="L169" s="30"/>
      <x:c r="M169" s="30"/>
      <x:c r="N169" s="30"/>
      <x:c r="O169" s="30"/>
      <x:c r="P169" s="30"/>
      <x:c r="Q169" s="30"/>
      <x:c r="R169" s="30"/>
      <x:c r="S169" s="30"/>
      <x:c r="T169" s="30"/>
      <x:c r="U169" s="30"/>
      <x:c r="V169" s="30"/>
      <x:c r="W169" s="30"/>
      <x:c r="X169" s="30"/>
      <x:c r="Y169" s="30"/>
      <x:c r="Z169" s="39" t="str">
        <x:f>IF(OR(AND(D169&lt;&gt;"",NOT(OR(EXACT(D169,'Validation Lists'!$A$2),EXACT(D169,'Validation Lists'!$A$3),EXACT(D169,'Validation Lists'!$A$4)))),AND(M169&lt;&gt;"",NOT(OR(EXACT(M169,'Validation Lists'!$B$2),EXACT(M169,'Validation Lists'!$B$3),EXACT(M169,'Validation Lists'!$B$4),EXACT(M169,'Validation Lists'!$B$5)))),AND(N169&lt;&gt;"",NOT(OR(EXACT(N169,'Validation Lists'!$C$2),EXACT(N169,'Validation Lists'!$C$3),EXACT(N169,'Validation Lists'!$C$4)))),AND(O169&lt;&gt;"",NOT(OR(EXACT(O169,'Validation Lists'!$D$2),EXACT(O169,'Validation Lists'!$D$3),EXACT(O169,'Validation Lists'!$D$4)))),AND(I169&lt;&gt;"",NOT(OR(EXACT(I169,'Validation Lists'!$E$2),EXACT(I169,'Validation Lists'!$E$3),EXACT(I169,'Validation Lists'!$E$4)))),AND(U169&lt;&gt;"",NOT(OR(EXACT(U169,'Validation Lists'!$F$2),EXACT(U169,'Validation Lists'!$F$3),EXACT(U169,'Validation Lists'!$F$4)))),AND(S169&lt;&gt;"",NOT(OR(EXACT(S169,'Validation Lists'!$G$2),EXACT(S169,'Validation Lists'!$G$3),EXACT(S169,'Validation Lists'!$G$4),EXACT(S169,'Validation Lists'!$G$5)))),AND(T169&lt;&gt;"",NOT(OR(EXACT(T169,'Validation Lists'!$H$2),EXACT(T169,'Validation Lists'!$H$3),EXACT(T169,'Validation Lists'!$H$4)))),AND(R169&lt;&gt;"",NOT(OR(EXACT(R169,'Validation Lists'!$I$2),EXACT(R169,'Validation Lists'!$I$3),EXACT(R169,'Validation Lists'!$I$4),EXACT(R169,'Validation Lists'!$I$5)))),AND(V169&lt;&gt;"",NOT(OR(EXACT(V169,'Validation Lists'!$J$2),EXACT(V169,'Validation Lists'!$J$3),EXACT(V169,'Validation Lists'!$J$4),EXACT(V169,'Validation Lists'!$J$5),EXACT(V169,'Validation Lists'!$J$6)))),AND(W169&lt;&gt;"",NOT(OR(EXACT(W169,'Validation Lists'!$K$2),EXACT(W169,'Validation Lists'!$K$3),EXACT(W169,'Validation Lists'!$K$4),EXACT(W169,'Validation Lists'!$K$5)))),AND(X169&lt;&gt;"",NOT(OR(EXACT(X169,'Validation Lists'!$L$2),EXACT(X169,'Validation Lists'!$L$3),EXACT(X169,'Validation Lists'!$L$4),EXACT(X169,'Validation Lists'!$L$5)))),AND(Y169&lt;&gt;"",NOT(OR(EXACT(Y169,'Validation Lists'!$M$2),EXACT(Y169,'Validation Lists'!$M$3),EXACT(Y169,'Validation Lists'!$M$4),EXACT(Y169,'Validation Lists'!$M$5))))),"No condition",IF(OR(B169="",C169="",D169="",M169="",N169="",O169="",I169="",U169="",S169="",T169="",R169="",V169="",W169="",X169="",Y169=""),"",IF(R169="No","Limited / weak",IF(R169="Unknown","Missing",IF(W169="Material contradiction unresolved","Contradictory",IF(W169="Not checked","Missing",IF(OR(X169="Recoverable missing evidence",X169="Material evidence unavailable",X169="Unknown"),"Missing",IF(OR(N169="Unknown or unauthenticated",O169="Cannot reopen",N169="Partly identified",O169="Can reopen with limits",I169="Not available"),"Limited / weak",IF(U169="Historical but still relevant","Limited / weak",IF(U169="Stale or unknown","Stale",IF(S169="Unknown","Missing",IF(OR(S169="Partial match",S169="No match",T169="No",T169="Partly",R169="Partial",M169="Modelled estimate",V169="Single source only",V169="Same-origin / copy chain"),"Limited / weak",IF(V169="Unknown","Missing","Fit")))))))))))))</x:f>
      </x:c>
      <x:c r="AA169" s="39" t="str">
        <x:f>IF(OR(AND(D169&lt;&gt;"",NOT(OR(EXACT(D169,'Validation Lists'!$A$2),EXACT(D169,'Validation Lists'!$A$3),EXACT(D169,'Validation Lists'!$A$4)))),AND(M169&lt;&gt;"",NOT(OR(EXACT(M169,'Validation Lists'!$B$2),EXACT(M169,'Validation Lists'!$B$3),EXACT(M169,'Validation Lists'!$B$4),EXACT(M169,'Validation Lists'!$B$5)))),AND(N169&lt;&gt;"",NOT(OR(EXACT(N169,'Validation Lists'!$C$2),EXACT(N169,'Validation Lists'!$C$3),EXACT(N169,'Validation Lists'!$C$4)))),AND(O169&lt;&gt;"",NOT(OR(EXACT(O169,'Validation Lists'!$D$2),EXACT(O169,'Validation Lists'!$D$3),EXACT(O169,'Validation Lists'!$D$4)))),AND(I169&lt;&gt;"",NOT(OR(EXACT(I169,'Validation Lists'!$E$2),EXACT(I169,'Validation Lists'!$E$3),EXACT(I169,'Validation Lists'!$E$4)))),AND(U169&lt;&gt;"",NOT(OR(EXACT(U169,'Validation Lists'!$F$2),EXACT(U169,'Validation Lists'!$F$3),EXACT(U169,'Validation Lists'!$F$4)))),AND(S169&lt;&gt;"",NOT(OR(EXACT(S169,'Validation Lists'!$G$2),EXACT(S169,'Validation Lists'!$G$3),EXACT(S169,'Validation Lists'!$G$4),EXACT(S169,'Validation Lists'!$G$5)))),AND(T169&lt;&gt;"",NOT(OR(EXACT(T169,'Validation Lists'!$H$2),EXACT(T169,'Validation Lists'!$H$3),EXACT(T169,'Validation Lists'!$H$4)))),AND(R169&lt;&gt;"",NOT(OR(EXACT(R169,'Validation Lists'!$I$2),EXACT(R169,'Validation Lists'!$I$3),EXACT(R169,'Validation Lists'!$I$4),EXACT(R169,'Validation Lists'!$I$5)))),AND(V169&lt;&gt;"",NOT(OR(EXACT(V169,'Validation Lists'!$J$2),EXACT(V169,'Validation Lists'!$J$3),EXACT(V169,'Validation Lists'!$J$4),EXACT(V169,'Validation Lists'!$J$5),EXACT(V169,'Validation Lists'!$J$6)))),AND(W169&lt;&gt;"",NOT(OR(EXACT(W169,'Validation Lists'!$K$2),EXACT(W169,'Validation Lists'!$K$3),EXACT(W169,'Validation Lists'!$K$4),EXACT(W169,'Validation Lists'!$K$5)))),AND(X169&lt;&gt;"",NOT(OR(EXACT(X169,'Validation Lists'!$L$2),EXACT(X169,'Validation Lists'!$L$3),EXACT(X169,'Validation Lists'!$L$4),EXACT(X169,'Validation Lists'!$L$5)))),AND(Y169&lt;&gt;"",NOT(OR(EXACT(Y169,'Validation Lists'!$M$2),EXACT(Y169,'Validation Lists'!$M$3),EXACT(Y169,'Validation Lists'!$M$4),EXACT(Y169,'Validation Lists'!$M$5))))),"No status",IF(OR(B169="",C169="",D169="",M169="",N169="",O169="",I169="",U169="",S169="",T169="",R169="",V169="",W169="",X169="",Y169=""),"",IF(OR(R169="No",R169="Unknown",W169="Material contradiction unresolved",W169="Not checked",X169&lt;&gt;"None"),"Unresolved",IF(OR(N169="Unknown or unauthenticated",O169="Cannot reopen"),IF(AND(D169="Low",M169="Source-reported claim",R169="Yes"),"Supported","Unresolved"),IF(OR(N169="Partly identified",O169="Can reopen with limits",I169="Not available",U169="Historical but still relevant"),IF(OR(M169="Direct observation",AND(M169="Source-reported claim",R169="Yes")),"Supported","Inferred"),IF(U169="Stale or unknown",IF(D169="Low",IF(OR(M169="Direct observation",AND(M169="Source-reported claim",R169="Yes")),"Supported","Inferred"),"Unresolved"),IF(S169="Unknown","Unresolved",IF(S169="Partial match",IF(OR(M169="Direct observation",AND(M169="Source-reported claim",R169="Yes")),"Supported","Inferred"),IF(S169="No match",IF(D169="Low",IF(OR(M169="Direct observation",AND(M169="Source-reported claim",R169="Yes")),"Supported","Inferred"),"Unresolved"),IF(T169="No","Unresolved",IF(OR(T169="Partly",R169="Partial",M169="Modelled estimate"),"Inferred",IF(V169="Unknown","Unresolved",IF(OR(V169="Single source only",V169="Same-origin / copy chain"),IF(OR(M169="Direct observation",AND(M169="Source-reported claim",R169="Yes")),"Supported","Inferred"),"Supported")))))))))))))</x:f>
      </x:c>
      <x:c r="AB169" s="39" t="str">
        <x:f>IF(OR(AND(D169&lt;&gt;"",NOT(OR(EXACT(D169,'Validation Lists'!$A$2),EXACT(D169,'Validation Lists'!$A$3),EXACT(D169,'Validation Lists'!$A$4)))),AND(M169&lt;&gt;"",NOT(OR(EXACT(M169,'Validation Lists'!$B$2),EXACT(M169,'Validation Lists'!$B$3),EXACT(M169,'Validation Lists'!$B$4),EXACT(M169,'Validation Lists'!$B$5)))),AND(N169&lt;&gt;"",NOT(OR(EXACT(N169,'Validation Lists'!$C$2),EXACT(N169,'Validation Lists'!$C$3),EXACT(N169,'Validation Lists'!$C$4)))),AND(O169&lt;&gt;"",NOT(OR(EXACT(O169,'Validation Lists'!$D$2),EXACT(O169,'Validation Lists'!$D$3),EXACT(O169,'Validation Lists'!$D$4)))),AND(I169&lt;&gt;"",NOT(OR(EXACT(I169,'Validation Lists'!$E$2),EXACT(I169,'Validation Lists'!$E$3),EXACT(I169,'Validation Lists'!$E$4)))),AND(U169&lt;&gt;"",NOT(OR(EXACT(U169,'Validation Lists'!$F$2),EXACT(U169,'Validation Lists'!$F$3),EXACT(U169,'Validation Lists'!$F$4)))),AND(S169&lt;&gt;"",NOT(OR(EXACT(S169,'Validation Lists'!$G$2),EXACT(S169,'Validation Lists'!$G$3),EXACT(S169,'Validation Lists'!$G$4),EXACT(S169,'Validation Lists'!$G$5)))),AND(T169&lt;&gt;"",NOT(OR(EXACT(T169,'Validation Lists'!$H$2),EXACT(T169,'Validation Lists'!$H$3),EXACT(T169,'Validation Lists'!$H$4)))),AND(R169&lt;&gt;"",NOT(OR(EXACT(R169,'Validation Lists'!$I$2),EXACT(R169,'Validation Lists'!$I$3),EXACT(R169,'Validation Lists'!$I$4),EXACT(R169,'Validation Lists'!$I$5)))),AND(V169&lt;&gt;"",NOT(OR(EXACT(V169,'Validation Lists'!$J$2),EXACT(V169,'Validation Lists'!$J$3),EXACT(V169,'Validation Lists'!$J$4),EXACT(V169,'Validation Lists'!$J$5),EXACT(V169,'Validation Lists'!$J$6)))),AND(W169&lt;&gt;"",NOT(OR(EXACT(W169,'Validation Lists'!$K$2),EXACT(W169,'Validation Lists'!$K$3),EXACT(W169,'Validation Lists'!$K$4),EXACT(W169,'Validation Lists'!$K$5)))),AND(X169&lt;&gt;"",NOT(OR(EXACT(X169,'Validation Lists'!$L$2),EXACT(X169,'Validation Lists'!$L$3),EXACT(X169,'Validation Lists'!$L$4),EXACT(X169,'Validation Lists'!$L$5)))),AND(Y169&lt;&gt;"",NOT(OR(EXACT(Y169,'Validation Lists'!$M$2),EXACT(Y169,'Validation Lists'!$M$3),EXACT(Y169,'Validation Lists'!$M$4),EXACT(Y169,'Validation Lists'!$M$5))))),"Technical validation error — no outcome",IF(OR(B169="",C169="",D169="",M169="",N169="",O169="",I169="",U169="",S169="",T169="",R169="",V169="",W169="",X169="",Y169=""),"",IF(R169="No","Refuse claim",IF(R169="Unknown","Review required",IF(W169="Material contradiction unresolved",IF(AND(D169="Consequential",X169="Material evidence unavailable"),"Refuse claim","Review required"),IF(W169="Not checked","Review required",IF(OR(X169="Recoverable missing evidence",X169="Unknown"),"Review required",IF(X169="Material evidence unavailable",IF(OR(D169="Material",D169="Consequential"),"Refuse claim","Review required"),IF(OR(N169="Unknown or unauthenticated",O169="Cannot reopen"),IF(D169="Consequential","Refuse claim",IF(AND(D169="Low",M169="Source-reported claim",R169="Yes"),"Use with limits","Review required")),IF(OR(N169="Partly identified",O169="Can reopen with limits"),IF(D169="Low","Use with limits","Review required"),IF(I169="Not available",IF(D169="Low","Use with limits","Review required"),IF(U169="Historical but still relevant","Use with limits",IF(U169="Stale or unknown",IF(D169="Low","Use with limits","Review required"),IF(S169="Unknown","Review required",IF(S169="Partial match",IF(D169="Low","Use with limits","Review required"),IF(S169="No match",IF(D169="Low","Use with limits","Refuse claim"),IF(T169="No","Review required",IF(T169="Partly",IF(D169="Low","Use with limits","Review required"),IF(R169="Partial",IF(D169="Low","Use with limits","Review required"),IF(M169="Modelled estimate",IF(D169="Consequential","Review required","Use with limits"),IF(V169="Unknown","Review required",IF(OR(V169="Single source only",V169="Same-origin / copy chain"),IF(D169="Low","Use with limits","Review required"),IF(Y169="Does not materially change recommendation","No material change","Use")))))))))))))))))))))))</x:f>
      </x:c>
      <x:c r="AC169" s="30"/>
      <x:c r="AD169" s="30"/>
      <x:c r="AE169" s="30"/>
      <x:c r="AF169" s="30"/>
      <x:c r="AG169" s="30"/>
      <x:c r="AH169" s="30"/>
      <x:c r="AI169" s="30"/>
      <x:c r="AJ169" s="30"/>
      <x:c r="AK169" s="30"/>
      <x:c r="AL169" s="30"/>
      <x:c r="AM169" s="43" t="str">
        <x:v>This register governs permitted use from the recorded fields. It does not verify sources, measure reliability or prove commercial outcomes.</x:v>
      </x:c>
    </x:row>
    <x:row r="170">
      <x:c r="A170" s="30"/>
      <x:c r="B170" s="30"/>
      <x:c r="C170" s="30"/>
      <x:c r="D170" s="30"/>
      <x:c r="E170" s="30"/>
      <x:c r="F170" s="30"/>
      <x:c r="G170" s="30"/>
      <x:c r="H170" s="30"/>
      <x:c r="I170" s="30"/>
      <x:c r="J170" s="30"/>
      <x:c r="K170" s="30"/>
      <x:c r="L170" s="30"/>
      <x:c r="M170" s="30"/>
      <x:c r="N170" s="30"/>
      <x:c r="O170" s="30"/>
      <x:c r="P170" s="30"/>
      <x:c r="Q170" s="30"/>
      <x:c r="R170" s="30"/>
      <x:c r="S170" s="30"/>
      <x:c r="T170" s="30"/>
      <x:c r="U170" s="30"/>
      <x:c r="V170" s="30"/>
      <x:c r="W170" s="30"/>
      <x:c r="X170" s="30"/>
      <x:c r="Y170" s="30"/>
      <x:c r="Z170" s="39" t="str">
        <x:f>IF(OR(AND(D170&lt;&gt;"",NOT(OR(EXACT(D170,'Validation Lists'!$A$2),EXACT(D170,'Validation Lists'!$A$3),EXACT(D170,'Validation Lists'!$A$4)))),AND(M170&lt;&gt;"",NOT(OR(EXACT(M170,'Validation Lists'!$B$2),EXACT(M170,'Validation Lists'!$B$3),EXACT(M170,'Validation Lists'!$B$4),EXACT(M170,'Validation Lists'!$B$5)))),AND(N170&lt;&gt;"",NOT(OR(EXACT(N170,'Validation Lists'!$C$2),EXACT(N170,'Validation Lists'!$C$3),EXACT(N170,'Validation Lists'!$C$4)))),AND(O170&lt;&gt;"",NOT(OR(EXACT(O170,'Validation Lists'!$D$2),EXACT(O170,'Validation Lists'!$D$3),EXACT(O170,'Validation Lists'!$D$4)))),AND(I170&lt;&gt;"",NOT(OR(EXACT(I170,'Validation Lists'!$E$2),EXACT(I170,'Validation Lists'!$E$3),EXACT(I170,'Validation Lists'!$E$4)))),AND(U170&lt;&gt;"",NOT(OR(EXACT(U170,'Validation Lists'!$F$2),EXACT(U170,'Validation Lists'!$F$3),EXACT(U170,'Validation Lists'!$F$4)))),AND(S170&lt;&gt;"",NOT(OR(EXACT(S170,'Validation Lists'!$G$2),EXACT(S170,'Validation Lists'!$G$3),EXACT(S170,'Validation Lists'!$G$4),EXACT(S170,'Validation Lists'!$G$5)))),AND(T170&lt;&gt;"",NOT(OR(EXACT(T170,'Validation Lists'!$H$2),EXACT(T170,'Validation Lists'!$H$3),EXACT(T170,'Validation Lists'!$H$4)))),AND(R170&lt;&gt;"",NOT(OR(EXACT(R170,'Validation Lists'!$I$2),EXACT(R170,'Validation Lists'!$I$3),EXACT(R170,'Validation Lists'!$I$4),EXACT(R170,'Validation Lists'!$I$5)))),AND(V170&lt;&gt;"",NOT(OR(EXACT(V170,'Validation Lists'!$J$2),EXACT(V170,'Validation Lists'!$J$3),EXACT(V170,'Validation Lists'!$J$4),EXACT(V170,'Validation Lists'!$J$5),EXACT(V170,'Validation Lists'!$J$6)))),AND(W170&lt;&gt;"",NOT(OR(EXACT(W170,'Validation Lists'!$K$2),EXACT(W170,'Validation Lists'!$K$3),EXACT(W170,'Validation Lists'!$K$4),EXACT(W170,'Validation Lists'!$K$5)))),AND(X170&lt;&gt;"",NOT(OR(EXACT(X170,'Validation Lists'!$L$2),EXACT(X170,'Validation Lists'!$L$3),EXACT(X170,'Validation Lists'!$L$4),EXACT(X170,'Validation Lists'!$L$5)))),AND(Y170&lt;&gt;"",NOT(OR(EXACT(Y170,'Validation Lists'!$M$2),EXACT(Y170,'Validation Lists'!$M$3),EXACT(Y170,'Validation Lists'!$M$4),EXACT(Y170,'Validation Lists'!$M$5))))),"No condition",IF(OR(B170="",C170="",D170="",M170="",N170="",O170="",I170="",U170="",S170="",T170="",R170="",V170="",W170="",X170="",Y170=""),"",IF(R170="No","Limited / weak",IF(R170="Unknown","Missing",IF(W170="Material contradiction unresolved","Contradictory",IF(W170="Not checked","Missing",IF(OR(X170="Recoverable missing evidence",X170="Material evidence unavailable",X170="Unknown"),"Missing",IF(OR(N170="Unknown or unauthenticated",O170="Cannot reopen",N170="Partly identified",O170="Can reopen with limits",I170="Not available"),"Limited / weak",IF(U170="Historical but still relevant","Limited / weak",IF(U170="Stale or unknown","Stale",IF(S170="Unknown","Missing",IF(OR(S170="Partial match",S170="No match",T170="No",T170="Partly",R170="Partial",M170="Modelled estimate",V170="Single source only",V170="Same-origin / copy chain"),"Limited / weak",IF(V170="Unknown","Missing","Fit")))))))))))))</x:f>
      </x:c>
      <x:c r="AA170" s="39" t="str">
        <x:f>IF(OR(AND(D170&lt;&gt;"",NOT(OR(EXACT(D170,'Validation Lists'!$A$2),EXACT(D170,'Validation Lists'!$A$3),EXACT(D170,'Validation Lists'!$A$4)))),AND(M170&lt;&gt;"",NOT(OR(EXACT(M170,'Validation Lists'!$B$2),EXACT(M170,'Validation Lists'!$B$3),EXACT(M170,'Validation Lists'!$B$4),EXACT(M170,'Validation Lists'!$B$5)))),AND(N170&lt;&gt;"",NOT(OR(EXACT(N170,'Validation Lists'!$C$2),EXACT(N170,'Validation Lists'!$C$3),EXACT(N170,'Validation Lists'!$C$4)))),AND(O170&lt;&gt;"",NOT(OR(EXACT(O170,'Validation Lists'!$D$2),EXACT(O170,'Validation Lists'!$D$3),EXACT(O170,'Validation Lists'!$D$4)))),AND(I170&lt;&gt;"",NOT(OR(EXACT(I170,'Validation Lists'!$E$2),EXACT(I170,'Validation Lists'!$E$3),EXACT(I170,'Validation Lists'!$E$4)))),AND(U170&lt;&gt;"",NOT(OR(EXACT(U170,'Validation Lists'!$F$2),EXACT(U170,'Validation Lists'!$F$3),EXACT(U170,'Validation Lists'!$F$4)))),AND(S170&lt;&gt;"",NOT(OR(EXACT(S170,'Validation Lists'!$G$2),EXACT(S170,'Validation Lists'!$G$3),EXACT(S170,'Validation Lists'!$G$4),EXACT(S170,'Validation Lists'!$G$5)))),AND(T170&lt;&gt;"",NOT(OR(EXACT(T170,'Validation Lists'!$H$2),EXACT(T170,'Validation Lists'!$H$3),EXACT(T170,'Validation Lists'!$H$4)))),AND(R170&lt;&gt;"",NOT(OR(EXACT(R170,'Validation Lists'!$I$2),EXACT(R170,'Validation Lists'!$I$3),EXACT(R170,'Validation Lists'!$I$4),EXACT(R170,'Validation Lists'!$I$5)))),AND(V170&lt;&gt;"",NOT(OR(EXACT(V170,'Validation Lists'!$J$2),EXACT(V170,'Validation Lists'!$J$3),EXACT(V170,'Validation Lists'!$J$4),EXACT(V170,'Validation Lists'!$J$5),EXACT(V170,'Validation Lists'!$J$6)))),AND(W170&lt;&gt;"",NOT(OR(EXACT(W170,'Validation Lists'!$K$2),EXACT(W170,'Validation Lists'!$K$3),EXACT(W170,'Validation Lists'!$K$4),EXACT(W170,'Validation Lists'!$K$5)))),AND(X170&lt;&gt;"",NOT(OR(EXACT(X170,'Validation Lists'!$L$2),EXACT(X170,'Validation Lists'!$L$3),EXACT(X170,'Validation Lists'!$L$4),EXACT(X170,'Validation Lists'!$L$5)))),AND(Y170&lt;&gt;"",NOT(OR(EXACT(Y170,'Validation Lists'!$M$2),EXACT(Y170,'Validation Lists'!$M$3),EXACT(Y170,'Validation Lists'!$M$4),EXACT(Y170,'Validation Lists'!$M$5))))),"No status",IF(OR(B170="",C170="",D170="",M170="",N170="",O170="",I170="",U170="",S170="",T170="",R170="",V170="",W170="",X170="",Y170=""),"",IF(OR(R170="No",R170="Unknown",W170="Material contradiction unresolved",W170="Not checked",X170&lt;&gt;"None"),"Unresolved",IF(OR(N170="Unknown or unauthenticated",O170="Cannot reopen"),IF(AND(D170="Low",M170="Source-reported claim",R170="Yes"),"Supported","Unresolved"),IF(OR(N170="Partly identified",O170="Can reopen with limits",I170="Not available",U170="Historical but still relevant"),IF(OR(M170="Direct observation",AND(M170="Source-reported claim",R170="Yes")),"Supported","Inferred"),IF(U170="Stale or unknown",IF(D170="Low",IF(OR(M170="Direct observation",AND(M170="Source-reported claim",R170="Yes")),"Supported","Inferred"),"Unresolved"),IF(S170="Unknown","Unresolved",IF(S170="Partial match",IF(OR(M170="Direct observation",AND(M170="Source-reported claim",R170="Yes")),"Supported","Inferred"),IF(S170="No match",IF(D170="Low",IF(OR(M170="Direct observation",AND(M170="Source-reported claim",R170="Yes")),"Supported","Inferred"),"Unresolved"),IF(T170="No","Unresolved",IF(OR(T170="Partly",R170="Partial",M170="Modelled estimate"),"Inferred",IF(V170="Unknown","Unresolved",IF(OR(V170="Single source only",V170="Same-origin / copy chain"),IF(OR(M170="Direct observation",AND(M170="Source-reported claim",R170="Yes")),"Supported","Inferred"),"Supported")))))))))))))</x:f>
      </x:c>
      <x:c r="AB170" s="39" t="str">
        <x:f>IF(OR(AND(D170&lt;&gt;"",NOT(OR(EXACT(D170,'Validation Lists'!$A$2),EXACT(D170,'Validation Lists'!$A$3),EXACT(D170,'Validation Lists'!$A$4)))),AND(M170&lt;&gt;"",NOT(OR(EXACT(M170,'Validation Lists'!$B$2),EXACT(M170,'Validation Lists'!$B$3),EXACT(M170,'Validation Lists'!$B$4),EXACT(M170,'Validation Lists'!$B$5)))),AND(N170&lt;&gt;"",NOT(OR(EXACT(N170,'Validation Lists'!$C$2),EXACT(N170,'Validation Lists'!$C$3),EXACT(N170,'Validation Lists'!$C$4)))),AND(O170&lt;&gt;"",NOT(OR(EXACT(O170,'Validation Lists'!$D$2),EXACT(O170,'Validation Lists'!$D$3),EXACT(O170,'Validation Lists'!$D$4)))),AND(I170&lt;&gt;"",NOT(OR(EXACT(I170,'Validation Lists'!$E$2),EXACT(I170,'Validation Lists'!$E$3),EXACT(I170,'Validation Lists'!$E$4)))),AND(U170&lt;&gt;"",NOT(OR(EXACT(U170,'Validation Lists'!$F$2),EXACT(U170,'Validation Lists'!$F$3),EXACT(U170,'Validation Lists'!$F$4)))),AND(S170&lt;&gt;"",NOT(OR(EXACT(S170,'Validation Lists'!$G$2),EXACT(S170,'Validation Lists'!$G$3),EXACT(S170,'Validation Lists'!$G$4),EXACT(S170,'Validation Lists'!$G$5)))),AND(T170&lt;&gt;"",NOT(OR(EXACT(T170,'Validation Lists'!$H$2),EXACT(T170,'Validation Lists'!$H$3),EXACT(T170,'Validation Lists'!$H$4)))),AND(R170&lt;&gt;"",NOT(OR(EXACT(R170,'Validation Lists'!$I$2),EXACT(R170,'Validation Lists'!$I$3),EXACT(R170,'Validation Lists'!$I$4),EXACT(R170,'Validation Lists'!$I$5)))),AND(V170&lt;&gt;"",NOT(OR(EXACT(V170,'Validation Lists'!$J$2),EXACT(V170,'Validation Lists'!$J$3),EXACT(V170,'Validation Lists'!$J$4),EXACT(V170,'Validation Lists'!$J$5),EXACT(V170,'Validation Lists'!$J$6)))),AND(W170&lt;&gt;"",NOT(OR(EXACT(W170,'Validation Lists'!$K$2),EXACT(W170,'Validation Lists'!$K$3),EXACT(W170,'Validation Lists'!$K$4),EXACT(W170,'Validation Lists'!$K$5)))),AND(X170&lt;&gt;"",NOT(OR(EXACT(X170,'Validation Lists'!$L$2),EXACT(X170,'Validation Lists'!$L$3),EXACT(X170,'Validation Lists'!$L$4),EXACT(X170,'Validation Lists'!$L$5)))),AND(Y170&lt;&gt;"",NOT(OR(EXACT(Y170,'Validation Lists'!$M$2),EXACT(Y170,'Validation Lists'!$M$3),EXACT(Y170,'Validation Lists'!$M$4),EXACT(Y170,'Validation Lists'!$M$5))))),"Technical validation error — no outcome",IF(OR(B170="",C170="",D170="",M170="",N170="",O170="",I170="",U170="",S170="",T170="",R170="",V170="",W170="",X170="",Y170=""),"",IF(R170="No","Refuse claim",IF(R170="Unknown","Review required",IF(W170="Material contradiction unresolved",IF(AND(D170="Consequential",X170="Material evidence unavailable"),"Refuse claim","Review required"),IF(W170="Not checked","Review required",IF(OR(X170="Recoverable missing evidence",X170="Unknown"),"Review required",IF(X170="Material evidence unavailable",IF(OR(D170="Material",D170="Consequential"),"Refuse claim","Review required"),IF(OR(N170="Unknown or unauthenticated",O170="Cannot reopen"),IF(D170="Consequential","Refuse claim",IF(AND(D170="Low",M170="Source-reported claim",R170="Yes"),"Use with limits","Review required")),IF(OR(N170="Partly identified",O170="Can reopen with limits"),IF(D170="Low","Use with limits","Review required"),IF(I170="Not available",IF(D170="Low","Use with limits","Review required"),IF(U170="Historical but still relevant","Use with limits",IF(U170="Stale or unknown",IF(D170="Low","Use with limits","Review required"),IF(S170="Unknown","Review required",IF(S170="Partial match",IF(D170="Low","Use with limits","Review required"),IF(S170="No match",IF(D170="Low","Use with limits","Refuse claim"),IF(T170="No","Review required",IF(T170="Partly",IF(D170="Low","Use with limits","Review required"),IF(R170="Partial",IF(D170="Low","Use with limits","Review required"),IF(M170="Modelled estimate",IF(D170="Consequential","Review required","Use with limits"),IF(V170="Unknown","Review required",IF(OR(V170="Single source only",V170="Same-origin / copy chain"),IF(D170="Low","Use with limits","Review required"),IF(Y170="Does not materially change recommendation","No material change","Use")))))))))))))))))))))))</x:f>
      </x:c>
      <x:c r="AC170" s="30"/>
      <x:c r="AD170" s="30"/>
      <x:c r="AE170" s="30"/>
      <x:c r="AF170" s="30"/>
      <x:c r="AG170" s="30"/>
      <x:c r="AH170" s="30"/>
      <x:c r="AI170" s="30"/>
      <x:c r="AJ170" s="30"/>
      <x:c r="AK170" s="30"/>
      <x:c r="AL170" s="30"/>
      <x:c r="AM170" s="43" t="str">
        <x:v>This register governs permitted use from the recorded fields. It does not verify sources, measure reliability or prove commercial outcomes.</x:v>
      </x:c>
    </x:row>
    <x:row r="171">
      <x:c r="A171" s="30"/>
      <x:c r="B171" s="30"/>
      <x:c r="C171" s="30"/>
      <x:c r="D171" s="30"/>
      <x:c r="E171" s="30"/>
      <x:c r="F171" s="30"/>
      <x:c r="G171" s="30"/>
      <x:c r="H171" s="30"/>
      <x:c r="I171" s="30"/>
      <x:c r="J171" s="30"/>
      <x:c r="K171" s="30"/>
      <x:c r="L171" s="30"/>
      <x:c r="M171" s="30"/>
      <x:c r="N171" s="30"/>
      <x:c r="O171" s="30"/>
      <x:c r="P171" s="30"/>
      <x:c r="Q171" s="30"/>
      <x:c r="R171" s="30"/>
      <x:c r="S171" s="30"/>
      <x:c r="T171" s="30"/>
      <x:c r="U171" s="30"/>
      <x:c r="V171" s="30"/>
      <x:c r="W171" s="30"/>
      <x:c r="X171" s="30"/>
      <x:c r="Y171" s="30"/>
      <x:c r="Z171" s="39" t="str">
        <x:f>IF(OR(AND(D171&lt;&gt;"",NOT(OR(EXACT(D171,'Validation Lists'!$A$2),EXACT(D171,'Validation Lists'!$A$3),EXACT(D171,'Validation Lists'!$A$4)))),AND(M171&lt;&gt;"",NOT(OR(EXACT(M171,'Validation Lists'!$B$2),EXACT(M171,'Validation Lists'!$B$3),EXACT(M171,'Validation Lists'!$B$4),EXACT(M171,'Validation Lists'!$B$5)))),AND(N171&lt;&gt;"",NOT(OR(EXACT(N171,'Validation Lists'!$C$2),EXACT(N171,'Validation Lists'!$C$3),EXACT(N171,'Validation Lists'!$C$4)))),AND(O171&lt;&gt;"",NOT(OR(EXACT(O171,'Validation Lists'!$D$2),EXACT(O171,'Validation Lists'!$D$3),EXACT(O171,'Validation Lists'!$D$4)))),AND(I171&lt;&gt;"",NOT(OR(EXACT(I171,'Validation Lists'!$E$2),EXACT(I171,'Validation Lists'!$E$3),EXACT(I171,'Validation Lists'!$E$4)))),AND(U171&lt;&gt;"",NOT(OR(EXACT(U171,'Validation Lists'!$F$2),EXACT(U171,'Validation Lists'!$F$3),EXACT(U171,'Validation Lists'!$F$4)))),AND(S171&lt;&gt;"",NOT(OR(EXACT(S171,'Validation Lists'!$G$2),EXACT(S171,'Validation Lists'!$G$3),EXACT(S171,'Validation Lists'!$G$4),EXACT(S171,'Validation Lists'!$G$5)))),AND(T171&lt;&gt;"",NOT(OR(EXACT(T171,'Validation Lists'!$H$2),EXACT(T171,'Validation Lists'!$H$3),EXACT(T171,'Validation Lists'!$H$4)))),AND(R171&lt;&gt;"",NOT(OR(EXACT(R171,'Validation Lists'!$I$2),EXACT(R171,'Validation Lists'!$I$3),EXACT(R171,'Validation Lists'!$I$4),EXACT(R171,'Validation Lists'!$I$5)))),AND(V171&lt;&gt;"",NOT(OR(EXACT(V171,'Validation Lists'!$J$2),EXACT(V171,'Validation Lists'!$J$3),EXACT(V171,'Validation Lists'!$J$4),EXACT(V171,'Validation Lists'!$J$5),EXACT(V171,'Validation Lists'!$J$6)))),AND(W171&lt;&gt;"",NOT(OR(EXACT(W171,'Validation Lists'!$K$2),EXACT(W171,'Validation Lists'!$K$3),EXACT(W171,'Validation Lists'!$K$4),EXACT(W171,'Validation Lists'!$K$5)))),AND(X171&lt;&gt;"",NOT(OR(EXACT(X171,'Validation Lists'!$L$2),EXACT(X171,'Validation Lists'!$L$3),EXACT(X171,'Validation Lists'!$L$4),EXACT(X171,'Validation Lists'!$L$5)))),AND(Y171&lt;&gt;"",NOT(OR(EXACT(Y171,'Validation Lists'!$M$2),EXACT(Y171,'Validation Lists'!$M$3),EXACT(Y171,'Validation Lists'!$M$4),EXACT(Y171,'Validation Lists'!$M$5))))),"No condition",IF(OR(B171="",C171="",D171="",M171="",N171="",O171="",I171="",U171="",S171="",T171="",R171="",V171="",W171="",X171="",Y171=""),"",IF(R171="No","Limited / weak",IF(R171="Unknown","Missing",IF(W171="Material contradiction unresolved","Contradictory",IF(W171="Not checked","Missing",IF(OR(X171="Recoverable missing evidence",X171="Material evidence unavailable",X171="Unknown"),"Missing",IF(OR(N171="Unknown or unauthenticated",O171="Cannot reopen",N171="Partly identified",O171="Can reopen with limits",I171="Not available"),"Limited / weak",IF(U171="Historical but still relevant","Limited / weak",IF(U171="Stale or unknown","Stale",IF(S171="Unknown","Missing",IF(OR(S171="Partial match",S171="No match",T171="No",T171="Partly",R171="Partial",M171="Modelled estimate",V171="Single source only",V171="Same-origin / copy chain"),"Limited / weak",IF(V171="Unknown","Missing","Fit")))))))))))))</x:f>
      </x:c>
      <x:c r="AA171" s="39" t="str">
        <x:f>IF(OR(AND(D171&lt;&gt;"",NOT(OR(EXACT(D171,'Validation Lists'!$A$2),EXACT(D171,'Validation Lists'!$A$3),EXACT(D171,'Validation Lists'!$A$4)))),AND(M171&lt;&gt;"",NOT(OR(EXACT(M171,'Validation Lists'!$B$2),EXACT(M171,'Validation Lists'!$B$3),EXACT(M171,'Validation Lists'!$B$4),EXACT(M171,'Validation Lists'!$B$5)))),AND(N171&lt;&gt;"",NOT(OR(EXACT(N171,'Validation Lists'!$C$2),EXACT(N171,'Validation Lists'!$C$3),EXACT(N171,'Validation Lists'!$C$4)))),AND(O171&lt;&gt;"",NOT(OR(EXACT(O171,'Validation Lists'!$D$2),EXACT(O171,'Validation Lists'!$D$3),EXACT(O171,'Validation Lists'!$D$4)))),AND(I171&lt;&gt;"",NOT(OR(EXACT(I171,'Validation Lists'!$E$2),EXACT(I171,'Validation Lists'!$E$3),EXACT(I171,'Validation Lists'!$E$4)))),AND(U171&lt;&gt;"",NOT(OR(EXACT(U171,'Validation Lists'!$F$2),EXACT(U171,'Validation Lists'!$F$3),EXACT(U171,'Validation Lists'!$F$4)))),AND(S171&lt;&gt;"",NOT(OR(EXACT(S171,'Validation Lists'!$G$2),EXACT(S171,'Validation Lists'!$G$3),EXACT(S171,'Validation Lists'!$G$4),EXACT(S171,'Validation Lists'!$G$5)))),AND(T171&lt;&gt;"",NOT(OR(EXACT(T171,'Validation Lists'!$H$2),EXACT(T171,'Validation Lists'!$H$3),EXACT(T171,'Validation Lists'!$H$4)))),AND(R171&lt;&gt;"",NOT(OR(EXACT(R171,'Validation Lists'!$I$2),EXACT(R171,'Validation Lists'!$I$3),EXACT(R171,'Validation Lists'!$I$4),EXACT(R171,'Validation Lists'!$I$5)))),AND(V171&lt;&gt;"",NOT(OR(EXACT(V171,'Validation Lists'!$J$2),EXACT(V171,'Validation Lists'!$J$3),EXACT(V171,'Validation Lists'!$J$4),EXACT(V171,'Validation Lists'!$J$5),EXACT(V171,'Validation Lists'!$J$6)))),AND(W171&lt;&gt;"",NOT(OR(EXACT(W171,'Validation Lists'!$K$2),EXACT(W171,'Validation Lists'!$K$3),EXACT(W171,'Validation Lists'!$K$4),EXACT(W171,'Validation Lists'!$K$5)))),AND(X171&lt;&gt;"",NOT(OR(EXACT(X171,'Validation Lists'!$L$2),EXACT(X171,'Validation Lists'!$L$3),EXACT(X171,'Validation Lists'!$L$4),EXACT(X171,'Validation Lists'!$L$5)))),AND(Y171&lt;&gt;"",NOT(OR(EXACT(Y171,'Validation Lists'!$M$2),EXACT(Y171,'Validation Lists'!$M$3),EXACT(Y171,'Validation Lists'!$M$4),EXACT(Y171,'Validation Lists'!$M$5))))),"No status",IF(OR(B171="",C171="",D171="",M171="",N171="",O171="",I171="",U171="",S171="",T171="",R171="",V171="",W171="",X171="",Y171=""),"",IF(OR(R171="No",R171="Unknown",W171="Material contradiction unresolved",W171="Not checked",X171&lt;&gt;"None"),"Unresolved",IF(OR(N171="Unknown or unauthenticated",O171="Cannot reopen"),IF(AND(D171="Low",M171="Source-reported claim",R171="Yes"),"Supported","Unresolved"),IF(OR(N171="Partly identified",O171="Can reopen with limits",I171="Not available",U171="Historical but still relevant"),IF(OR(M171="Direct observation",AND(M171="Source-reported claim",R171="Yes")),"Supported","Inferred"),IF(U171="Stale or unknown",IF(D171="Low",IF(OR(M171="Direct observation",AND(M171="Source-reported claim",R171="Yes")),"Supported","Inferred"),"Unresolved"),IF(S171="Unknown","Unresolved",IF(S171="Partial match",IF(OR(M171="Direct observation",AND(M171="Source-reported claim",R171="Yes")),"Supported","Inferred"),IF(S171="No match",IF(D171="Low",IF(OR(M171="Direct observation",AND(M171="Source-reported claim",R171="Yes")),"Supported","Inferred"),"Unresolved"),IF(T171="No","Unresolved",IF(OR(T171="Partly",R171="Partial",M171="Modelled estimate"),"Inferred",IF(V171="Unknown","Unresolved",IF(OR(V171="Single source only",V171="Same-origin / copy chain"),IF(OR(M171="Direct observation",AND(M171="Source-reported claim",R171="Yes")),"Supported","Inferred"),"Supported")))))))))))))</x:f>
      </x:c>
      <x:c r="AB171" s="39" t="str">
        <x:f>IF(OR(AND(D171&lt;&gt;"",NOT(OR(EXACT(D171,'Validation Lists'!$A$2),EXACT(D171,'Validation Lists'!$A$3),EXACT(D171,'Validation Lists'!$A$4)))),AND(M171&lt;&gt;"",NOT(OR(EXACT(M171,'Validation Lists'!$B$2),EXACT(M171,'Validation Lists'!$B$3),EXACT(M171,'Validation Lists'!$B$4),EXACT(M171,'Validation Lists'!$B$5)))),AND(N171&lt;&gt;"",NOT(OR(EXACT(N171,'Validation Lists'!$C$2),EXACT(N171,'Validation Lists'!$C$3),EXACT(N171,'Validation Lists'!$C$4)))),AND(O171&lt;&gt;"",NOT(OR(EXACT(O171,'Validation Lists'!$D$2),EXACT(O171,'Validation Lists'!$D$3),EXACT(O171,'Validation Lists'!$D$4)))),AND(I171&lt;&gt;"",NOT(OR(EXACT(I171,'Validation Lists'!$E$2),EXACT(I171,'Validation Lists'!$E$3),EXACT(I171,'Validation Lists'!$E$4)))),AND(U171&lt;&gt;"",NOT(OR(EXACT(U171,'Validation Lists'!$F$2),EXACT(U171,'Validation Lists'!$F$3),EXACT(U171,'Validation Lists'!$F$4)))),AND(S171&lt;&gt;"",NOT(OR(EXACT(S171,'Validation Lists'!$G$2),EXACT(S171,'Validation Lists'!$G$3),EXACT(S171,'Validation Lists'!$G$4),EXACT(S171,'Validation Lists'!$G$5)))),AND(T171&lt;&gt;"",NOT(OR(EXACT(T171,'Validation Lists'!$H$2),EXACT(T171,'Validation Lists'!$H$3),EXACT(T171,'Validation Lists'!$H$4)))),AND(R171&lt;&gt;"",NOT(OR(EXACT(R171,'Validation Lists'!$I$2),EXACT(R171,'Validation Lists'!$I$3),EXACT(R171,'Validation Lists'!$I$4),EXACT(R171,'Validation Lists'!$I$5)))),AND(V171&lt;&gt;"",NOT(OR(EXACT(V171,'Validation Lists'!$J$2),EXACT(V171,'Validation Lists'!$J$3),EXACT(V171,'Validation Lists'!$J$4),EXACT(V171,'Validation Lists'!$J$5),EXACT(V171,'Validation Lists'!$J$6)))),AND(W171&lt;&gt;"",NOT(OR(EXACT(W171,'Validation Lists'!$K$2),EXACT(W171,'Validation Lists'!$K$3),EXACT(W171,'Validation Lists'!$K$4),EXACT(W171,'Validation Lists'!$K$5)))),AND(X171&lt;&gt;"",NOT(OR(EXACT(X171,'Validation Lists'!$L$2),EXACT(X171,'Validation Lists'!$L$3),EXACT(X171,'Validation Lists'!$L$4),EXACT(X171,'Validation Lists'!$L$5)))),AND(Y171&lt;&gt;"",NOT(OR(EXACT(Y171,'Validation Lists'!$M$2),EXACT(Y171,'Validation Lists'!$M$3),EXACT(Y171,'Validation Lists'!$M$4),EXACT(Y171,'Validation Lists'!$M$5))))),"Technical validation error — no outcome",IF(OR(B171="",C171="",D171="",M171="",N171="",O171="",I171="",U171="",S171="",T171="",R171="",V171="",W171="",X171="",Y171=""),"",IF(R171="No","Refuse claim",IF(R171="Unknown","Review required",IF(W171="Material contradiction unresolved",IF(AND(D171="Consequential",X171="Material evidence unavailable"),"Refuse claim","Review required"),IF(W171="Not checked","Review required",IF(OR(X171="Recoverable missing evidence",X171="Unknown"),"Review required",IF(X171="Material evidence unavailable",IF(OR(D171="Material",D171="Consequential"),"Refuse claim","Review required"),IF(OR(N171="Unknown or unauthenticated",O171="Cannot reopen"),IF(D171="Consequential","Refuse claim",IF(AND(D171="Low",M171="Source-reported claim",R171="Yes"),"Use with limits","Review required")),IF(OR(N171="Partly identified",O171="Can reopen with limits"),IF(D171="Low","Use with limits","Review required"),IF(I171="Not available",IF(D171="Low","Use with limits","Review required"),IF(U171="Historical but still relevant","Use with limits",IF(U171="Stale or unknown",IF(D171="Low","Use with limits","Review required"),IF(S171="Unknown","Review required",IF(S171="Partial match",IF(D171="Low","Use with limits","Review required"),IF(S171="No match",IF(D171="Low","Use with limits","Refuse claim"),IF(T171="No","Review required",IF(T171="Partly",IF(D171="Low","Use with limits","Review required"),IF(R171="Partial",IF(D171="Low","Use with limits","Review required"),IF(M171="Modelled estimate",IF(D171="Consequential","Review required","Use with limits"),IF(V171="Unknown","Review required",IF(OR(V171="Single source only",V171="Same-origin / copy chain"),IF(D171="Low","Use with limits","Review required"),IF(Y171="Does not materially change recommendation","No material change","Use")))))))))))))))))))))))</x:f>
      </x:c>
      <x:c r="AC171" s="30"/>
      <x:c r="AD171" s="30"/>
      <x:c r="AE171" s="30"/>
      <x:c r="AF171" s="30"/>
      <x:c r="AG171" s="30"/>
      <x:c r="AH171" s="30"/>
      <x:c r="AI171" s="30"/>
      <x:c r="AJ171" s="30"/>
      <x:c r="AK171" s="30"/>
      <x:c r="AL171" s="30"/>
      <x:c r="AM171" s="43" t="str">
        <x:v>This register governs permitted use from the recorded fields. It does not verify sources, measure reliability or prove commercial outcomes.</x:v>
      </x:c>
    </x:row>
    <x:row r="172">
      <x:c r="A172" s="30"/>
      <x:c r="B172" s="30"/>
      <x:c r="C172" s="30"/>
      <x:c r="D172" s="30"/>
      <x:c r="E172" s="30"/>
      <x:c r="F172" s="30"/>
      <x:c r="G172" s="30"/>
      <x:c r="H172" s="30"/>
      <x:c r="I172" s="30"/>
      <x:c r="J172" s="30"/>
      <x:c r="K172" s="30"/>
      <x:c r="L172" s="30"/>
      <x:c r="M172" s="30"/>
      <x:c r="N172" s="30"/>
      <x:c r="O172" s="30"/>
      <x:c r="P172" s="30"/>
      <x:c r="Q172" s="30"/>
      <x:c r="R172" s="30"/>
      <x:c r="S172" s="30"/>
      <x:c r="T172" s="30"/>
      <x:c r="U172" s="30"/>
      <x:c r="V172" s="30"/>
      <x:c r="W172" s="30"/>
      <x:c r="X172" s="30"/>
      <x:c r="Y172" s="30"/>
      <x:c r="Z172" s="39" t="str">
        <x:f>IF(OR(AND(D172&lt;&gt;"",NOT(OR(EXACT(D172,'Validation Lists'!$A$2),EXACT(D172,'Validation Lists'!$A$3),EXACT(D172,'Validation Lists'!$A$4)))),AND(M172&lt;&gt;"",NOT(OR(EXACT(M172,'Validation Lists'!$B$2),EXACT(M172,'Validation Lists'!$B$3),EXACT(M172,'Validation Lists'!$B$4),EXACT(M172,'Validation Lists'!$B$5)))),AND(N172&lt;&gt;"",NOT(OR(EXACT(N172,'Validation Lists'!$C$2),EXACT(N172,'Validation Lists'!$C$3),EXACT(N172,'Validation Lists'!$C$4)))),AND(O172&lt;&gt;"",NOT(OR(EXACT(O172,'Validation Lists'!$D$2),EXACT(O172,'Validation Lists'!$D$3),EXACT(O172,'Validation Lists'!$D$4)))),AND(I172&lt;&gt;"",NOT(OR(EXACT(I172,'Validation Lists'!$E$2),EXACT(I172,'Validation Lists'!$E$3),EXACT(I172,'Validation Lists'!$E$4)))),AND(U172&lt;&gt;"",NOT(OR(EXACT(U172,'Validation Lists'!$F$2),EXACT(U172,'Validation Lists'!$F$3),EXACT(U172,'Validation Lists'!$F$4)))),AND(S172&lt;&gt;"",NOT(OR(EXACT(S172,'Validation Lists'!$G$2),EXACT(S172,'Validation Lists'!$G$3),EXACT(S172,'Validation Lists'!$G$4),EXACT(S172,'Validation Lists'!$G$5)))),AND(T172&lt;&gt;"",NOT(OR(EXACT(T172,'Validation Lists'!$H$2),EXACT(T172,'Validation Lists'!$H$3),EXACT(T172,'Validation Lists'!$H$4)))),AND(R172&lt;&gt;"",NOT(OR(EXACT(R172,'Validation Lists'!$I$2),EXACT(R172,'Validation Lists'!$I$3),EXACT(R172,'Validation Lists'!$I$4),EXACT(R172,'Validation Lists'!$I$5)))),AND(V172&lt;&gt;"",NOT(OR(EXACT(V172,'Validation Lists'!$J$2),EXACT(V172,'Validation Lists'!$J$3),EXACT(V172,'Validation Lists'!$J$4),EXACT(V172,'Validation Lists'!$J$5),EXACT(V172,'Validation Lists'!$J$6)))),AND(W172&lt;&gt;"",NOT(OR(EXACT(W172,'Validation Lists'!$K$2),EXACT(W172,'Validation Lists'!$K$3),EXACT(W172,'Validation Lists'!$K$4),EXACT(W172,'Validation Lists'!$K$5)))),AND(X172&lt;&gt;"",NOT(OR(EXACT(X172,'Validation Lists'!$L$2),EXACT(X172,'Validation Lists'!$L$3),EXACT(X172,'Validation Lists'!$L$4),EXACT(X172,'Validation Lists'!$L$5)))),AND(Y172&lt;&gt;"",NOT(OR(EXACT(Y172,'Validation Lists'!$M$2),EXACT(Y172,'Validation Lists'!$M$3),EXACT(Y172,'Validation Lists'!$M$4),EXACT(Y172,'Validation Lists'!$M$5))))),"No condition",IF(OR(B172="",C172="",D172="",M172="",N172="",O172="",I172="",U172="",S172="",T172="",R172="",V172="",W172="",X172="",Y172=""),"",IF(R172="No","Limited / weak",IF(R172="Unknown","Missing",IF(W172="Material contradiction unresolved","Contradictory",IF(W172="Not checked","Missing",IF(OR(X172="Recoverable missing evidence",X172="Material evidence unavailable",X172="Unknown"),"Missing",IF(OR(N172="Unknown or unauthenticated",O172="Cannot reopen",N172="Partly identified",O172="Can reopen with limits",I172="Not available"),"Limited / weak",IF(U172="Historical but still relevant","Limited / weak",IF(U172="Stale or unknown","Stale",IF(S172="Unknown","Missing",IF(OR(S172="Partial match",S172="No match",T172="No",T172="Partly",R172="Partial",M172="Modelled estimate",V172="Single source only",V172="Same-origin / copy chain"),"Limited / weak",IF(V172="Unknown","Missing","Fit")))))))))))))</x:f>
      </x:c>
      <x:c r="AA172" s="39" t="str">
        <x:f>IF(OR(AND(D172&lt;&gt;"",NOT(OR(EXACT(D172,'Validation Lists'!$A$2),EXACT(D172,'Validation Lists'!$A$3),EXACT(D172,'Validation Lists'!$A$4)))),AND(M172&lt;&gt;"",NOT(OR(EXACT(M172,'Validation Lists'!$B$2),EXACT(M172,'Validation Lists'!$B$3),EXACT(M172,'Validation Lists'!$B$4),EXACT(M172,'Validation Lists'!$B$5)))),AND(N172&lt;&gt;"",NOT(OR(EXACT(N172,'Validation Lists'!$C$2),EXACT(N172,'Validation Lists'!$C$3),EXACT(N172,'Validation Lists'!$C$4)))),AND(O172&lt;&gt;"",NOT(OR(EXACT(O172,'Validation Lists'!$D$2),EXACT(O172,'Validation Lists'!$D$3),EXACT(O172,'Validation Lists'!$D$4)))),AND(I172&lt;&gt;"",NOT(OR(EXACT(I172,'Validation Lists'!$E$2),EXACT(I172,'Validation Lists'!$E$3),EXACT(I172,'Validation Lists'!$E$4)))),AND(U172&lt;&gt;"",NOT(OR(EXACT(U172,'Validation Lists'!$F$2),EXACT(U172,'Validation Lists'!$F$3),EXACT(U172,'Validation Lists'!$F$4)))),AND(S172&lt;&gt;"",NOT(OR(EXACT(S172,'Validation Lists'!$G$2),EXACT(S172,'Validation Lists'!$G$3),EXACT(S172,'Validation Lists'!$G$4),EXACT(S172,'Validation Lists'!$G$5)))),AND(T172&lt;&gt;"",NOT(OR(EXACT(T172,'Validation Lists'!$H$2),EXACT(T172,'Validation Lists'!$H$3),EXACT(T172,'Validation Lists'!$H$4)))),AND(R172&lt;&gt;"",NOT(OR(EXACT(R172,'Validation Lists'!$I$2),EXACT(R172,'Validation Lists'!$I$3),EXACT(R172,'Validation Lists'!$I$4),EXACT(R172,'Validation Lists'!$I$5)))),AND(V172&lt;&gt;"",NOT(OR(EXACT(V172,'Validation Lists'!$J$2),EXACT(V172,'Validation Lists'!$J$3),EXACT(V172,'Validation Lists'!$J$4),EXACT(V172,'Validation Lists'!$J$5),EXACT(V172,'Validation Lists'!$J$6)))),AND(W172&lt;&gt;"",NOT(OR(EXACT(W172,'Validation Lists'!$K$2),EXACT(W172,'Validation Lists'!$K$3),EXACT(W172,'Validation Lists'!$K$4),EXACT(W172,'Validation Lists'!$K$5)))),AND(X172&lt;&gt;"",NOT(OR(EXACT(X172,'Validation Lists'!$L$2),EXACT(X172,'Validation Lists'!$L$3),EXACT(X172,'Validation Lists'!$L$4),EXACT(X172,'Validation Lists'!$L$5)))),AND(Y172&lt;&gt;"",NOT(OR(EXACT(Y172,'Validation Lists'!$M$2),EXACT(Y172,'Validation Lists'!$M$3),EXACT(Y172,'Validation Lists'!$M$4),EXACT(Y172,'Validation Lists'!$M$5))))),"No status",IF(OR(B172="",C172="",D172="",M172="",N172="",O172="",I172="",U172="",S172="",T172="",R172="",V172="",W172="",X172="",Y172=""),"",IF(OR(R172="No",R172="Unknown",W172="Material contradiction unresolved",W172="Not checked",X172&lt;&gt;"None"),"Unresolved",IF(OR(N172="Unknown or unauthenticated",O172="Cannot reopen"),IF(AND(D172="Low",M172="Source-reported claim",R172="Yes"),"Supported","Unresolved"),IF(OR(N172="Partly identified",O172="Can reopen with limits",I172="Not available",U172="Historical but still relevant"),IF(OR(M172="Direct observation",AND(M172="Source-reported claim",R172="Yes")),"Supported","Inferred"),IF(U172="Stale or unknown",IF(D172="Low",IF(OR(M172="Direct observation",AND(M172="Source-reported claim",R172="Yes")),"Supported","Inferred"),"Unresolved"),IF(S172="Unknown","Unresolved",IF(S172="Partial match",IF(OR(M172="Direct observation",AND(M172="Source-reported claim",R172="Yes")),"Supported","Inferred"),IF(S172="No match",IF(D172="Low",IF(OR(M172="Direct observation",AND(M172="Source-reported claim",R172="Yes")),"Supported","Inferred"),"Unresolved"),IF(T172="No","Unresolved",IF(OR(T172="Partly",R172="Partial",M172="Modelled estimate"),"Inferred",IF(V172="Unknown","Unresolved",IF(OR(V172="Single source only",V172="Same-origin / copy chain"),IF(OR(M172="Direct observation",AND(M172="Source-reported claim",R172="Yes")),"Supported","Inferred"),"Supported")))))))))))))</x:f>
      </x:c>
      <x:c r="AB172" s="39" t="str">
        <x:f>IF(OR(AND(D172&lt;&gt;"",NOT(OR(EXACT(D172,'Validation Lists'!$A$2),EXACT(D172,'Validation Lists'!$A$3),EXACT(D172,'Validation Lists'!$A$4)))),AND(M172&lt;&gt;"",NOT(OR(EXACT(M172,'Validation Lists'!$B$2),EXACT(M172,'Validation Lists'!$B$3),EXACT(M172,'Validation Lists'!$B$4),EXACT(M172,'Validation Lists'!$B$5)))),AND(N172&lt;&gt;"",NOT(OR(EXACT(N172,'Validation Lists'!$C$2),EXACT(N172,'Validation Lists'!$C$3),EXACT(N172,'Validation Lists'!$C$4)))),AND(O172&lt;&gt;"",NOT(OR(EXACT(O172,'Validation Lists'!$D$2),EXACT(O172,'Validation Lists'!$D$3),EXACT(O172,'Validation Lists'!$D$4)))),AND(I172&lt;&gt;"",NOT(OR(EXACT(I172,'Validation Lists'!$E$2),EXACT(I172,'Validation Lists'!$E$3),EXACT(I172,'Validation Lists'!$E$4)))),AND(U172&lt;&gt;"",NOT(OR(EXACT(U172,'Validation Lists'!$F$2),EXACT(U172,'Validation Lists'!$F$3),EXACT(U172,'Validation Lists'!$F$4)))),AND(S172&lt;&gt;"",NOT(OR(EXACT(S172,'Validation Lists'!$G$2),EXACT(S172,'Validation Lists'!$G$3),EXACT(S172,'Validation Lists'!$G$4),EXACT(S172,'Validation Lists'!$G$5)))),AND(T172&lt;&gt;"",NOT(OR(EXACT(T172,'Validation Lists'!$H$2),EXACT(T172,'Validation Lists'!$H$3),EXACT(T172,'Validation Lists'!$H$4)))),AND(R172&lt;&gt;"",NOT(OR(EXACT(R172,'Validation Lists'!$I$2),EXACT(R172,'Validation Lists'!$I$3),EXACT(R172,'Validation Lists'!$I$4),EXACT(R172,'Validation Lists'!$I$5)))),AND(V172&lt;&gt;"",NOT(OR(EXACT(V172,'Validation Lists'!$J$2),EXACT(V172,'Validation Lists'!$J$3),EXACT(V172,'Validation Lists'!$J$4),EXACT(V172,'Validation Lists'!$J$5),EXACT(V172,'Validation Lists'!$J$6)))),AND(W172&lt;&gt;"",NOT(OR(EXACT(W172,'Validation Lists'!$K$2),EXACT(W172,'Validation Lists'!$K$3),EXACT(W172,'Validation Lists'!$K$4),EXACT(W172,'Validation Lists'!$K$5)))),AND(X172&lt;&gt;"",NOT(OR(EXACT(X172,'Validation Lists'!$L$2),EXACT(X172,'Validation Lists'!$L$3),EXACT(X172,'Validation Lists'!$L$4),EXACT(X172,'Validation Lists'!$L$5)))),AND(Y172&lt;&gt;"",NOT(OR(EXACT(Y172,'Validation Lists'!$M$2),EXACT(Y172,'Validation Lists'!$M$3),EXACT(Y172,'Validation Lists'!$M$4),EXACT(Y172,'Validation Lists'!$M$5))))),"Technical validation error — no outcome",IF(OR(B172="",C172="",D172="",M172="",N172="",O172="",I172="",U172="",S172="",T172="",R172="",V172="",W172="",X172="",Y172=""),"",IF(R172="No","Refuse claim",IF(R172="Unknown","Review required",IF(W172="Material contradiction unresolved",IF(AND(D172="Consequential",X172="Material evidence unavailable"),"Refuse claim","Review required"),IF(W172="Not checked","Review required",IF(OR(X172="Recoverable missing evidence",X172="Unknown"),"Review required",IF(X172="Material evidence unavailable",IF(OR(D172="Material",D172="Consequential"),"Refuse claim","Review required"),IF(OR(N172="Unknown or unauthenticated",O172="Cannot reopen"),IF(D172="Consequential","Refuse claim",IF(AND(D172="Low",M172="Source-reported claim",R172="Yes"),"Use with limits","Review required")),IF(OR(N172="Partly identified",O172="Can reopen with limits"),IF(D172="Low","Use with limits","Review required"),IF(I172="Not available",IF(D172="Low","Use with limits","Review required"),IF(U172="Historical but still relevant","Use with limits",IF(U172="Stale or unknown",IF(D172="Low","Use with limits","Review required"),IF(S172="Unknown","Review required",IF(S172="Partial match",IF(D172="Low","Use with limits","Review required"),IF(S172="No match",IF(D172="Low","Use with limits","Refuse claim"),IF(T172="No","Review required",IF(T172="Partly",IF(D172="Low","Use with limits","Review required"),IF(R172="Partial",IF(D172="Low","Use with limits","Review required"),IF(M172="Modelled estimate",IF(D172="Consequential","Review required","Use with limits"),IF(V172="Unknown","Review required",IF(OR(V172="Single source only",V172="Same-origin / copy chain"),IF(D172="Low","Use with limits","Review required"),IF(Y172="Does not materially change recommendation","No material change","Use")))))))))))))))))))))))</x:f>
      </x:c>
      <x:c r="AC172" s="30"/>
      <x:c r="AD172" s="30"/>
      <x:c r="AE172" s="30"/>
      <x:c r="AF172" s="30"/>
      <x:c r="AG172" s="30"/>
      <x:c r="AH172" s="30"/>
      <x:c r="AI172" s="30"/>
      <x:c r="AJ172" s="30"/>
      <x:c r="AK172" s="30"/>
      <x:c r="AL172" s="30"/>
      <x:c r="AM172" s="43" t="str">
        <x:v>This register governs permitted use from the recorded fields. It does not verify sources, measure reliability or prove commercial outcomes.</x:v>
      </x:c>
    </x:row>
    <x:row r="173">
      <x:c r="A173" s="30"/>
      <x:c r="B173" s="30"/>
      <x:c r="C173" s="30"/>
      <x:c r="D173" s="30"/>
      <x:c r="E173" s="30"/>
      <x:c r="F173" s="30"/>
      <x:c r="G173" s="30"/>
      <x:c r="H173" s="30"/>
      <x:c r="I173" s="30"/>
      <x:c r="J173" s="30"/>
      <x:c r="K173" s="30"/>
      <x:c r="L173" s="30"/>
      <x:c r="M173" s="30"/>
      <x:c r="N173" s="30"/>
      <x:c r="O173" s="30"/>
      <x:c r="P173" s="30"/>
      <x:c r="Q173" s="30"/>
      <x:c r="R173" s="30"/>
      <x:c r="S173" s="30"/>
      <x:c r="T173" s="30"/>
      <x:c r="U173" s="30"/>
      <x:c r="V173" s="30"/>
      <x:c r="W173" s="30"/>
      <x:c r="X173" s="30"/>
      <x:c r="Y173" s="30"/>
      <x:c r="Z173" s="39" t="str">
        <x:f>IF(OR(AND(D173&lt;&gt;"",NOT(OR(EXACT(D173,'Validation Lists'!$A$2),EXACT(D173,'Validation Lists'!$A$3),EXACT(D173,'Validation Lists'!$A$4)))),AND(M173&lt;&gt;"",NOT(OR(EXACT(M173,'Validation Lists'!$B$2),EXACT(M173,'Validation Lists'!$B$3),EXACT(M173,'Validation Lists'!$B$4),EXACT(M173,'Validation Lists'!$B$5)))),AND(N173&lt;&gt;"",NOT(OR(EXACT(N173,'Validation Lists'!$C$2),EXACT(N173,'Validation Lists'!$C$3),EXACT(N173,'Validation Lists'!$C$4)))),AND(O173&lt;&gt;"",NOT(OR(EXACT(O173,'Validation Lists'!$D$2),EXACT(O173,'Validation Lists'!$D$3),EXACT(O173,'Validation Lists'!$D$4)))),AND(I173&lt;&gt;"",NOT(OR(EXACT(I173,'Validation Lists'!$E$2),EXACT(I173,'Validation Lists'!$E$3),EXACT(I173,'Validation Lists'!$E$4)))),AND(U173&lt;&gt;"",NOT(OR(EXACT(U173,'Validation Lists'!$F$2),EXACT(U173,'Validation Lists'!$F$3),EXACT(U173,'Validation Lists'!$F$4)))),AND(S173&lt;&gt;"",NOT(OR(EXACT(S173,'Validation Lists'!$G$2),EXACT(S173,'Validation Lists'!$G$3),EXACT(S173,'Validation Lists'!$G$4),EXACT(S173,'Validation Lists'!$G$5)))),AND(T173&lt;&gt;"",NOT(OR(EXACT(T173,'Validation Lists'!$H$2),EXACT(T173,'Validation Lists'!$H$3),EXACT(T173,'Validation Lists'!$H$4)))),AND(R173&lt;&gt;"",NOT(OR(EXACT(R173,'Validation Lists'!$I$2),EXACT(R173,'Validation Lists'!$I$3),EXACT(R173,'Validation Lists'!$I$4),EXACT(R173,'Validation Lists'!$I$5)))),AND(V173&lt;&gt;"",NOT(OR(EXACT(V173,'Validation Lists'!$J$2),EXACT(V173,'Validation Lists'!$J$3),EXACT(V173,'Validation Lists'!$J$4),EXACT(V173,'Validation Lists'!$J$5),EXACT(V173,'Validation Lists'!$J$6)))),AND(W173&lt;&gt;"",NOT(OR(EXACT(W173,'Validation Lists'!$K$2),EXACT(W173,'Validation Lists'!$K$3),EXACT(W173,'Validation Lists'!$K$4),EXACT(W173,'Validation Lists'!$K$5)))),AND(X173&lt;&gt;"",NOT(OR(EXACT(X173,'Validation Lists'!$L$2),EXACT(X173,'Validation Lists'!$L$3),EXACT(X173,'Validation Lists'!$L$4),EXACT(X173,'Validation Lists'!$L$5)))),AND(Y173&lt;&gt;"",NOT(OR(EXACT(Y173,'Validation Lists'!$M$2),EXACT(Y173,'Validation Lists'!$M$3),EXACT(Y173,'Validation Lists'!$M$4),EXACT(Y173,'Validation Lists'!$M$5))))),"No condition",IF(OR(B173="",C173="",D173="",M173="",N173="",O173="",I173="",U173="",S173="",T173="",R173="",V173="",W173="",X173="",Y173=""),"",IF(R173="No","Limited / weak",IF(R173="Unknown","Missing",IF(W173="Material contradiction unresolved","Contradictory",IF(W173="Not checked","Missing",IF(OR(X173="Recoverable missing evidence",X173="Material evidence unavailable",X173="Unknown"),"Missing",IF(OR(N173="Unknown or unauthenticated",O173="Cannot reopen",N173="Partly identified",O173="Can reopen with limits",I173="Not available"),"Limited / weak",IF(U173="Historical but still relevant","Limited / weak",IF(U173="Stale or unknown","Stale",IF(S173="Unknown","Missing",IF(OR(S173="Partial match",S173="No match",T173="No",T173="Partly",R173="Partial",M173="Modelled estimate",V173="Single source only",V173="Same-origin / copy chain"),"Limited / weak",IF(V173="Unknown","Missing","Fit")))))))))))))</x:f>
      </x:c>
      <x:c r="AA173" s="39" t="str">
        <x:f>IF(OR(AND(D173&lt;&gt;"",NOT(OR(EXACT(D173,'Validation Lists'!$A$2),EXACT(D173,'Validation Lists'!$A$3),EXACT(D173,'Validation Lists'!$A$4)))),AND(M173&lt;&gt;"",NOT(OR(EXACT(M173,'Validation Lists'!$B$2),EXACT(M173,'Validation Lists'!$B$3),EXACT(M173,'Validation Lists'!$B$4),EXACT(M173,'Validation Lists'!$B$5)))),AND(N173&lt;&gt;"",NOT(OR(EXACT(N173,'Validation Lists'!$C$2),EXACT(N173,'Validation Lists'!$C$3),EXACT(N173,'Validation Lists'!$C$4)))),AND(O173&lt;&gt;"",NOT(OR(EXACT(O173,'Validation Lists'!$D$2),EXACT(O173,'Validation Lists'!$D$3),EXACT(O173,'Validation Lists'!$D$4)))),AND(I173&lt;&gt;"",NOT(OR(EXACT(I173,'Validation Lists'!$E$2),EXACT(I173,'Validation Lists'!$E$3),EXACT(I173,'Validation Lists'!$E$4)))),AND(U173&lt;&gt;"",NOT(OR(EXACT(U173,'Validation Lists'!$F$2),EXACT(U173,'Validation Lists'!$F$3),EXACT(U173,'Validation Lists'!$F$4)))),AND(S173&lt;&gt;"",NOT(OR(EXACT(S173,'Validation Lists'!$G$2),EXACT(S173,'Validation Lists'!$G$3),EXACT(S173,'Validation Lists'!$G$4),EXACT(S173,'Validation Lists'!$G$5)))),AND(T173&lt;&gt;"",NOT(OR(EXACT(T173,'Validation Lists'!$H$2),EXACT(T173,'Validation Lists'!$H$3),EXACT(T173,'Validation Lists'!$H$4)))),AND(R173&lt;&gt;"",NOT(OR(EXACT(R173,'Validation Lists'!$I$2),EXACT(R173,'Validation Lists'!$I$3),EXACT(R173,'Validation Lists'!$I$4),EXACT(R173,'Validation Lists'!$I$5)))),AND(V173&lt;&gt;"",NOT(OR(EXACT(V173,'Validation Lists'!$J$2),EXACT(V173,'Validation Lists'!$J$3),EXACT(V173,'Validation Lists'!$J$4),EXACT(V173,'Validation Lists'!$J$5),EXACT(V173,'Validation Lists'!$J$6)))),AND(W173&lt;&gt;"",NOT(OR(EXACT(W173,'Validation Lists'!$K$2),EXACT(W173,'Validation Lists'!$K$3),EXACT(W173,'Validation Lists'!$K$4),EXACT(W173,'Validation Lists'!$K$5)))),AND(X173&lt;&gt;"",NOT(OR(EXACT(X173,'Validation Lists'!$L$2),EXACT(X173,'Validation Lists'!$L$3),EXACT(X173,'Validation Lists'!$L$4),EXACT(X173,'Validation Lists'!$L$5)))),AND(Y173&lt;&gt;"",NOT(OR(EXACT(Y173,'Validation Lists'!$M$2),EXACT(Y173,'Validation Lists'!$M$3),EXACT(Y173,'Validation Lists'!$M$4),EXACT(Y173,'Validation Lists'!$M$5))))),"No status",IF(OR(B173="",C173="",D173="",M173="",N173="",O173="",I173="",U173="",S173="",T173="",R173="",V173="",W173="",X173="",Y173=""),"",IF(OR(R173="No",R173="Unknown",W173="Material contradiction unresolved",W173="Not checked",X173&lt;&gt;"None"),"Unresolved",IF(OR(N173="Unknown or unauthenticated",O173="Cannot reopen"),IF(AND(D173="Low",M173="Source-reported claim",R173="Yes"),"Supported","Unresolved"),IF(OR(N173="Partly identified",O173="Can reopen with limits",I173="Not available",U173="Historical but still relevant"),IF(OR(M173="Direct observation",AND(M173="Source-reported claim",R173="Yes")),"Supported","Inferred"),IF(U173="Stale or unknown",IF(D173="Low",IF(OR(M173="Direct observation",AND(M173="Source-reported claim",R173="Yes")),"Supported","Inferred"),"Unresolved"),IF(S173="Unknown","Unresolved",IF(S173="Partial match",IF(OR(M173="Direct observation",AND(M173="Source-reported claim",R173="Yes")),"Supported","Inferred"),IF(S173="No match",IF(D173="Low",IF(OR(M173="Direct observation",AND(M173="Source-reported claim",R173="Yes")),"Supported","Inferred"),"Unresolved"),IF(T173="No","Unresolved",IF(OR(T173="Partly",R173="Partial",M173="Modelled estimate"),"Inferred",IF(V173="Unknown","Unresolved",IF(OR(V173="Single source only",V173="Same-origin / copy chain"),IF(OR(M173="Direct observation",AND(M173="Source-reported claim",R173="Yes")),"Supported","Inferred"),"Supported")))))))))))))</x:f>
      </x:c>
      <x:c r="AB173" s="39" t="str">
        <x:f>IF(OR(AND(D173&lt;&gt;"",NOT(OR(EXACT(D173,'Validation Lists'!$A$2),EXACT(D173,'Validation Lists'!$A$3),EXACT(D173,'Validation Lists'!$A$4)))),AND(M173&lt;&gt;"",NOT(OR(EXACT(M173,'Validation Lists'!$B$2),EXACT(M173,'Validation Lists'!$B$3),EXACT(M173,'Validation Lists'!$B$4),EXACT(M173,'Validation Lists'!$B$5)))),AND(N173&lt;&gt;"",NOT(OR(EXACT(N173,'Validation Lists'!$C$2),EXACT(N173,'Validation Lists'!$C$3),EXACT(N173,'Validation Lists'!$C$4)))),AND(O173&lt;&gt;"",NOT(OR(EXACT(O173,'Validation Lists'!$D$2),EXACT(O173,'Validation Lists'!$D$3),EXACT(O173,'Validation Lists'!$D$4)))),AND(I173&lt;&gt;"",NOT(OR(EXACT(I173,'Validation Lists'!$E$2),EXACT(I173,'Validation Lists'!$E$3),EXACT(I173,'Validation Lists'!$E$4)))),AND(U173&lt;&gt;"",NOT(OR(EXACT(U173,'Validation Lists'!$F$2),EXACT(U173,'Validation Lists'!$F$3),EXACT(U173,'Validation Lists'!$F$4)))),AND(S173&lt;&gt;"",NOT(OR(EXACT(S173,'Validation Lists'!$G$2),EXACT(S173,'Validation Lists'!$G$3),EXACT(S173,'Validation Lists'!$G$4),EXACT(S173,'Validation Lists'!$G$5)))),AND(T173&lt;&gt;"",NOT(OR(EXACT(T173,'Validation Lists'!$H$2),EXACT(T173,'Validation Lists'!$H$3),EXACT(T173,'Validation Lists'!$H$4)))),AND(R173&lt;&gt;"",NOT(OR(EXACT(R173,'Validation Lists'!$I$2),EXACT(R173,'Validation Lists'!$I$3),EXACT(R173,'Validation Lists'!$I$4),EXACT(R173,'Validation Lists'!$I$5)))),AND(V173&lt;&gt;"",NOT(OR(EXACT(V173,'Validation Lists'!$J$2),EXACT(V173,'Validation Lists'!$J$3),EXACT(V173,'Validation Lists'!$J$4),EXACT(V173,'Validation Lists'!$J$5),EXACT(V173,'Validation Lists'!$J$6)))),AND(W173&lt;&gt;"",NOT(OR(EXACT(W173,'Validation Lists'!$K$2),EXACT(W173,'Validation Lists'!$K$3),EXACT(W173,'Validation Lists'!$K$4),EXACT(W173,'Validation Lists'!$K$5)))),AND(X173&lt;&gt;"",NOT(OR(EXACT(X173,'Validation Lists'!$L$2),EXACT(X173,'Validation Lists'!$L$3),EXACT(X173,'Validation Lists'!$L$4),EXACT(X173,'Validation Lists'!$L$5)))),AND(Y173&lt;&gt;"",NOT(OR(EXACT(Y173,'Validation Lists'!$M$2),EXACT(Y173,'Validation Lists'!$M$3),EXACT(Y173,'Validation Lists'!$M$4),EXACT(Y173,'Validation Lists'!$M$5))))),"Technical validation error — no outcome",IF(OR(B173="",C173="",D173="",M173="",N173="",O173="",I173="",U173="",S173="",T173="",R173="",V173="",W173="",X173="",Y173=""),"",IF(R173="No","Refuse claim",IF(R173="Unknown","Review required",IF(W173="Material contradiction unresolved",IF(AND(D173="Consequential",X173="Material evidence unavailable"),"Refuse claim","Review required"),IF(W173="Not checked","Review required",IF(OR(X173="Recoverable missing evidence",X173="Unknown"),"Review required",IF(X173="Material evidence unavailable",IF(OR(D173="Material",D173="Consequential"),"Refuse claim","Review required"),IF(OR(N173="Unknown or unauthenticated",O173="Cannot reopen"),IF(D173="Consequential","Refuse claim",IF(AND(D173="Low",M173="Source-reported claim",R173="Yes"),"Use with limits","Review required")),IF(OR(N173="Partly identified",O173="Can reopen with limits"),IF(D173="Low","Use with limits","Review required"),IF(I173="Not available",IF(D173="Low","Use with limits","Review required"),IF(U173="Historical but still relevant","Use with limits",IF(U173="Stale or unknown",IF(D173="Low","Use with limits","Review required"),IF(S173="Unknown","Review required",IF(S173="Partial match",IF(D173="Low","Use with limits","Review required"),IF(S173="No match",IF(D173="Low","Use with limits","Refuse claim"),IF(T173="No","Review required",IF(T173="Partly",IF(D173="Low","Use with limits","Review required"),IF(R173="Partial",IF(D173="Low","Use with limits","Review required"),IF(M173="Modelled estimate",IF(D173="Consequential","Review required","Use with limits"),IF(V173="Unknown","Review required",IF(OR(V173="Single source only",V173="Same-origin / copy chain"),IF(D173="Low","Use with limits","Review required"),IF(Y173="Does not materially change recommendation","No material change","Use")))))))))))))))))))))))</x:f>
      </x:c>
      <x:c r="AC173" s="30"/>
      <x:c r="AD173" s="30"/>
      <x:c r="AE173" s="30"/>
      <x:c r="AF173" s="30"/>
      <x:c r="AG173" s="30"/>
      <x:c r="AH173" s="30"/>
      <x:c r="AI173" s="30"/>
      <x:c r="AJ173" s="30"/>
      <x:c r="AK173" s="30"/>
      <x:c r="AL173" s="30"/>
      <x:c r="AM173" s="43" t="str">
        <x:v>This register governs permitted use from the recorded fields. It does not verify sources, measure reliability or prove commercial outcomes.</x:v>
      </x:c>
    </x:row>
    <x:row r="174">
      <x:c r="A174" s="30"/>
      <x:c r="B174" s="30"/>
      <x:c r="C174" s="30"/>
      <x:c r="D174" s="30"/>
      <x:c r="E174" s="30"/>
      <x:c r="F174" s="30"/>
      <x:c r="G174" s="30"/>
      <x:c r="H174" s="30"/>
      <x:c r="I174" s="30"/>
      <x:c r="J174" s="30"/>
      <x:c r="K174" s="30"/>
      <x:c r="L174" s="30"/>
      <x:c r="M174" s="30"/>
      <x:c r="N174" s="30"/>
      <x:c r="O174" s="30"/>
      <x:c r="P174" s="30"/>
      <x:c r="Q174" s="30"/>
      <x:c r="R174" s="30"/>
      <x:c r="S174" s="30"/>
      <x:c r="T174" s="30"/>
      <x:c r="U174" s="30"/>
      <x:c r="V174" s="30"/>
      <x:c r="W174" s="30"/>
      <x:c r="X174" s="30"/>
      <x:c r="Y174" s="30"/>
      <x:c r="Z174" s="39" t="str">
        <x:f>IF(OR(AND(D174&lt;&gt;"",NOT(OR(EXACT(D174,'Validation Lists'!$A$2),EXACT(D174,'Validation Lists'!$A$3),EXACT(D174,'Validation Lists'!$A$4)))),AND(M174&lt;&gt;"",NOT(OR(EXACT(M174,'Validation Lists'!$B$2),EXACT(M174,'Validation Lists'!$B$3),EXACT(M174,'Validation Lists'!$B$4),EXACT(M174,'Validation Lists'!$B$5)))),AND(N174&lt;&gt;"",NOT(OR(EXACT(N174,'Validation Lists'!$C$2),EXACT(N174,'Validation Lists'!$C$3),EXACT(N174,'Validation Lists'!$C$4)))),AND(O174&lt;&gt;"",NOT(OR(EXACT(O174,'Validation Lists'!$D$2),EXACT(O174,'Validation Lists'!$D$3),EXACT(O174,'Validation Lists'!$D$4)))),AND(I174&lt;&gt;"",NOT(OR(EXACT(I174,'Validation Lists'!$E$2),EXACT(I174,'Validation Lists'!$E$3),EXACT(I174,'Validation Lists'!$E$4)))),AND(U174&lt;&gt;"",NOT(OR(EXACT(U174,'Validation Lists'!$F$2),EXACT(U174,'Validation Lists'!$F$3),EXACT(U174,'Validation Lists'!$F$4)))),AND(S174&lt;&gt;"",NOT(OR(EXACT(S174,'Validation Lists'!$G$2),EXACT(S174,'Validation Lists'!$G$3),EXACT(S174,'Validation Lists'!$G$4),EXACT(S174,'Validation Lists'!$G$5)))),AND(T174&lt;&gt;"",NOT(OR(EXACT(T174,'Validation Lists'!$H$2),EXACT(T174,'Validation Lists'!$H$3),EXACT(T174,'Validation Lists'!$H$4)))),AND(R174&lt;&gt;"",NOT(OR(EXACT(R174,'Validation Lists'!$I$2),EXACT(R174,'Validation Lists'!$I$3),EXACT(R174,'Validation Lists'!$I$4),EXACT(R174,'Validation Lists'!$I$5)))),AND(V174&lt;&gt;"",NOT(OR(EXACT(V174,'Validation Lists'!$J$2),EXACT(V174,'Validation Lists'!$J$3),EXACT(V174,'Validation Lists'!$J$4),EXACT(V174,'Validation Lists'!$J$5),EXACT(V174,'Validation Lists'!$J$6)))),AND(W174&lt;&gt;"",NOT(OR(EXACT(W174,'Validation Lists'!$K$2),EXACT(W174,'Validation Lists'!$K$3),EXACT(W174,'Validation Lists'!$K$4),EXACT(W174,'Validation Lists'!$K$5)))),AND(X174&lt;&gt;"",NOT(OR(EXACT(X174,'Validation Lists'!$L$2),EXACT(X174,'Validation Lists'!$L$3),EXACT(X174,'Validation Lists'!$L$4),EXACT(X174,'Validation Lists'!$L$5)))),AND(Y174&lt;&gt;"",NOT(OR(EXACT(Y174,'Validation Lists'!$M$2),EXACT(Y174,'Validation Lists'!$M$3),EXACT(Y174,'Validation Lists'!$M$4),EXACT(Y174,'Validation Lists'!$M$5))))),"No condition",IF(OR(B174="",C174="",D174="",M174="",N174="",O174="",I174="",U174="",S174="",T174="",R174="",V174="",W174="",X174="",Y174=""),"",IF(R174="No","Limited / weak",IF(R174="Unknown","Missing",IF(W174="Material contradiction unresolved","Contradictory",IF(W174="Not checked","Missing",IF(OR(X174="Recoverable missing evidence",X174="Material evidence unavailable",X174="Unknown"),"Missing",IF(OR(N174="Unknown or unauthenticated",O174="Cannot reopen",N174="Partly identified",O174="Can reopen with limits",I174="Not available"),"Limited / weak",IF(U174="Historical but still relevant","Limited / weak",IF(U174="Stale or unknown","Stale",IF(S174="Unknown","Missing",IF(OR(S174="Partial match",S174="No match",T174="No",T174="Partly",R174="Partial",M174="Modelled estimate",V174="Single source only",V174="Same-origin / copy chain"),"Limited / weak",IF(V174="Unknown","Missing","Fit")))))))))))))</x:f>
      </x:c>
      <x:c r="AA174" s="39" t="str">
        <x:f>IF(OR(AND(D174&lt;&gt;"",NOT(OR(EXACT(D174,'Validation Lists'!$A$2),EXACT(D174,'Validation Lists'!$A$3),EXACT(D174,'Validation Lists'!$A$4)))),AND(M174&lt;&gt;"",NOT(OR(EXACT(M174,'Validation Lists'!$B$2),EXACT(M174,'Validation Lists'!$B$3),EXACT(M174,'Validation Lists'!$B$4),EXACT(M174,'Validation Lists'!$B$5)))),AND(N174&lt;&gt;"",NOT(OR(EXACT(N174,'Validation Lists'!$C$2),EXACT(N174,'Validation Lists'!$C$3),EXACT(N174,'Validation Lists'!$C$4)))),AND(O174&lt;&gt;"",NOT(OR(EXACT(O174,'Validation Lists'!$D$2),EXACT(O174,'Validation Lists'!$D$3),EXACT(O174,'Validation Lists'!$D$4)))),AND(I174&lt;&gt;"",NOT(OR(EXACT(I174,'Validation Lists'!$E$2),EXACT(I174,'Validation Lists'!$E$3),EXACT(I174,'Validation Lists'!$E$4)))),AND(U174&lt;&gt;"",NOT(OR(EXACT(U174,'Validation Lists'!$F$2),EXACT(U174,'Validation Lists'!$F$3),EXACT(U174,'Validation Lists'!$F$4)))),AND(S174&lt;&gt;"",NOT(OR(EXACT(S174,'Validation Lists'!$G$2),EXACT(S174,'Validation Lists'!$G$3),EXACT(S174,'Validation Lists'!$G$4),EXACT(S174,'Validation Lists'!$G$5)))),AND(T174&lt;&gt;"",NOT(OR(EXACT(T174,'Validation Lists'!$H$2),EXACT(T174,'Validation Lists'!$H$3),EXACT(T174,'Validation Lists'!$H$4)))),AND(R174&lt;&gt;"",NOT(OR(EXACT(R174,'Validation Lists'!$I$2),EXACT(R174,'Validation Lists'!$I$3),EXACT(R174,'Validation Lists'!$I$4),EXACT(R174,'Validation Lists'!$I$5)))),AND(V174&lt;&gt;"",NOT(OR(EXACT(V174,'Validation Lists'!$J$2),EXACT(V174,'Validation Lists'!$J$3),EXACT(V174,'Validation Lists'!$J$4),EXACT(V174,'Validation Lists'!$J$5),EXACT(V174,'Validation Lists'!$J$6)))),AND(W174&lt;&gt;"",NOT(OR(EXACT(W174,'Validation Lists'!$K$2),EXACT(W174,'Validation Lists'!$K$3),EXACT(W174,'Validation Lists'!$K$4),EXACT(W174,'Validation Lists'!$K$5)))),AND(X174&lt;&gt;"",NOT(OR(EXACT(X174,'Validation Lists'!$L$2),EXACT(X174,'Validation Lists'!$L$3),EXACT(X174,'Validation Lists'!$L$4),EXACT(X174,'Validation Lists'!$L$5)))),AND(Y174&lt;&gt;"",NOT(OR(EXACT(Y174,'Validation Lists'!$M$2),EXACT(Y174,'Validation Lists'!$M$3),EXACT(Y174,'Validation Lists'!$M$4),EXACT(Y174,'Validation Lists'!$M$5))))),"No status",IF(OR(B174="",C174="",D174="",M174="",N174="",O174="",I174="",U174="",S174="",T174="",R174="",V174="",W174="",X174="",Y174=""),"",IF(OR(R174="No",R174="Unknown",W174="Material contradiction unresolved",W174="Not checked",X174&lt;&gt;"None"),"Unresolved",IF(OR(N174="Unknown or unauthenticated",O174="Cannot reopen"),IF(AND(D174="Low",M174="Source-reported claim",R174="Yes"),"Supported","Unresolved"),IF(OR(N174="Partly identified",O174="Can reopen with limits",I174="Not available",U174="Historical but still relevant"),IF(OR(M174="Direct observation",AND(M174="Source-reported claim",R174="Yes")),"Supported","Inferred"),IF(U174="Stale or unknown",IF(D174="Low",IF(OR(M174="Direct observation",AND(M174="Source-reported claim",R174="Yes")),"Supported","Inferred"),"Unresolved"),IF(S174="Unknown","Unresolved",IF(S174="Partial match",IF(OR(M174="Direct observation",AND(M174="Source-reported claim",R174="Yes")),"Supported","Inferred"),IF(S174="No match",IF(D174="Low",IF(OR(M174="Direct observation",AND(M174="Source-reported claim",R174="Yes")),"Supported","Inferred"),"Unresolved"),IF(T174="No","Unresolved",IF(OR(T174="Partly",R174="Partial",M174="Modelled estimate"),"Inferred",IF(V174="Unknown","Unresolved",IF(OR(V174="Single source only",V174="Same-origin / copy chain"),IF(OR(M174="Direct observation",AND(M174="Source-reported claim",R174="Yes")),"Supported","Inferred"),"Supported")))))))))))))</x:f>
      </x:c>
      <x:c r="AB174" s="39" t="str">
        <x:f>IF(OR(AND(D174&lt;&gt;"",NOT(OR(EXACT(D174,'Validation Lists'!$A$2),EXACT(D174,'Validation Lists'!$A$3),EXACT(D174,'Validation Lists'!$A$4)))),AND(M174&lt;&gt;"",NOT(OR(EXACT(M174,'Validation Lists'!$B$2),EXACT(M174,'Validation Lists'!$B$3),EXACT(M174,'Validation Lists'!$B$4),EXACT(M174,'Validation Lists'!$B$5)))),AND(N174&lt;&gt;"",NOT(OR(EXACT(N174,'Validation Lists'!$C$2),EXACT(N174,'Validation Lists'!$C$3),EXACT(N174,'Validation Lists'!$C$4)))),AND(O174&lt;&gt;"",NOT(OR(EXACT(O174,'Validation Lists'!$D$2),EXACT(O174,'Validation Lists'!$D$3),EXACT(O174,'Validation Lists'!$D$4)))),AND(I174&lt;&gt;"",NOT(OR(EXACT(I174,'Validation Lists'!$E$2),EXACT(I174,'Validation Lists'!$E$3),EXACT(I174,'Validation Lists'!$E$4)))),AND(U174&lt;&gt;"",NOT(OR(EXACT(U174,'Validation Lists'!$F$2),EXACT(U174,'Validation Lists'!$F$3),EXACT(U174,'Validation Lists'!$F$4)))),AND(S174&lt;&gt;"",NOT(OR(EXACT(S174,'Validation Lists'!$G$2),EXACT(S174,'Validation Lists'!$G$3),EXACT(S174,'Validation Lists'!$G$4),EXACT(S174,'Validation Lists'!$G$5)))),AND(T174&lt;&gt;"",NOT(OR(EXACT(T174,'Validation Lists'!$H$2),EXACT(T174,'Validation Lists'!$H$3),EXACT(T174,'Validation Lists'!$H$4)))),AND(R174&lt;&gt;"",NOT(OR(EXACT(R174,'Validation Lists'!$I$2),EXACT(R174,'Validation Lists'!$I$3),EXACT(R174,'Validation Lists'!$I$4),EXACT(R174,'Validation Lists'!$I$5)))),AND(V174&lt;&gt;"",NOT(OR(EXACT(V174,'Validation Lists'!$J$2),EXACT(V174,'Validation Lists'!$J$3),EXACT(V174,'Validation Lists'!$J$4),EXACT(V174,'Validation Lists'!$J$5),EXACT(V174,'Validation Lists'!$J$6)))),AND(W174&lt;&gt;"",NOT(OR(EXACT(W174,'Validation Lists'!$K$2),EXACT(W174,'Validation Lists'!$K$3),EXACT(W174,'Validation Lists'!$K$4),EXACT(W174,'Validation Lists'!$K$5)))),AND(X174&lt;&gt;"",NOT(OR(EXACT(X174,'Validation Lists'!$L$2),EXACT(X174,'Validation Lists'!$L$3),EXACT(X174,'Validation Lists'!$L$4),EXACT(X174,'Validation Lists'!$L$5)))),AND(Y174&lt;&gt;"",NOT(OR(EXACT(Y174,'Validation Lists'!$M$2),EXACT(Y174,'Validation Lists'!$M$3),EXACT(Y174,'Validation Lists'!$M$4),EXACT(Y174,'Validation Lists'!$M$5))))),"Technical validation error — no outcome",IF(OR(B174="",C174="",D174="",M174="",N174="",O174="",I174="",U174="",S174="",T174="",R174="",V174="",W174="",X174="",Y174=""),"",IF(R174="No","Refuse claim",IF(R174="Unknown","Review required",IF(W174="Material contradiction unresolved",IF(AND(D174="Consequential",X174="Material evidence unavailable"),"Refuse claim","Review required"),IF(W174="Not checked","Review required",IF(OR(X174="Recoverable missing evidence",X174="Unknown"),"Review required",IF(X174="Material evidence unavailable",IF(OR(D174="Material",D174="Consequential"),"Refuse claim","Review required"),IF(OR(N174="Unknown or unauthenticated",O174="Cannot reopen"),IF(D174="Consequential","Refuse claim",IF(AND(D174="Low",M174="Source-reported claim",R174="Yes"),"Use with limits","Review required")),IF(OR(N174="Partly identified",O174="Can reopen with limits"),IF(D174="Low","Use with limits","Review required"),IF(I174="Not available",IF(D174="Low","Use with limits","Review required"),IF(U174="Historical but still relevant","Use with limits",IF(U174="Stale or unknown",IF(D174="Low","Use with limits","Review required"),IF(S174="Unknown","Review required",IF(S174="Partial match",IF(D174="Low","Use with limits","Review required"),IF(S174="No match",IF(D174="Low","Use with limits","Refuse claim"),IF(T174="No","Review required",IF(T174="Partly",IF(D174="Low","Use with limits","Review required"),IF(R174="Partial",IF(D174="Low","Use with limits","Review required"),IF(M174="Modelled estimate",IF(D174="Consequential","Review required","Use with limits"),IF(V174="Unknown","Review required",IF(OR(V174="Single source only",V174="Same-origin / copy chain"),IF(D174="Low","Use with limits","Review required"),IF(Y174="Does not materially change recommendation","No material change","Use")))))))))))))))))))))))</x:f>
      </x:c>
      <x:c r="AC174" s="30"/>
      <x:c r="AD174" s="30"/>
      <x:c r="AE174" s="30"/>
      <x:c r="AF174" s="30"/>
      <x:c r="AG174" s="30"/>
      <x:c r="AH174" s="30"/>
      <x:c r="AI174" s="30"/>
      <x:c r="AJ174" s="30"/>
      <x:c r="AK174" s="30"/>
      <x:c r="AL174" s="30"/>
      <x:c r="AM174" s="43" t="str">
        <x:v>This register governs permitted use from the recorded fields. It does not verify sources, measure reliability or prove commercial outcomes.</x:v>
      </x:c>
    </x:row>
    <x:row r="175">
      <x:c r="A175" s="30"/>
      <x:c r="B175" s="30"/>
      <x:c r="C175" s="30"/>
      <x:c r="D175" s="30"/>
      <x:c r="E175" s="30"/>
      <x:c r="F175" s="30"/>
      <x:c r="G175" s="30"/>
      <x:c r="H175" s="30"/>
      <x:c r="I175" s="30"/>
      <x:c r="J175" s="30"/>
      <x:c r="K175" s="30"/>
      <x:c r="L175" s="30"/>
      <x:c r="M175" s="30"/>
      <x:c r="N175" s="30"/>
      <x:c r="O175" s="30"/>
      <x:c r="P175" s="30"/>
      <x:c r="Q175" s="30"/>
      <x:c r="R175" s="30"/>
      <x:c r="S175" s="30"/>
      <x:c r="T175" s="30"/>
      <x:c r="U175" s="30"/>
      <x:c r="V175" s="30"/>
      <x:c r="W175" s="30"/>
      <x:c r="X175" s="30"/>
      <x:c r="Y175" s="30"/>
      <x:c r="Z175" s="39" t="str">
        <x:f>IF(OR(AND(D175&lt;&gt;"",NOT(OR(EXACT(D175,'Validation Lists'!$A$2),EXACT(D175,'Validation Lists'!$A$3),EXACT(D175,'Validation Lists'!$A$4)))),AND(M175&lt;&gt;"",NOT(OR(EXACT(M175,'Validation Lists'!$B$2),EXACT(M175,'Validation Lists'!$B$3),EXACT(M175,'Validation Lists'!$B$4),EXACT(M175,'Validation Lists'!$B$5)))),AND(N175&lt;&gt;"",NOT(OR(EXACT(N175,'Validation Lists'!$C$2),EXACT(N175,'Validation Lists'!$C$3),EXACT(N175,'Validation Lists'!$C$4)))),AND(O175&lt;&gt;"",NOT(OR(EXACT(O175,'Validation Lists'!$D$2),EXACT(O175,'Validation Lists'!$D$3),EXACT(O175,'Validation Lists'!$D$4)))),AND(I175&lt;&gt;"",NOT(OR(EXACT(I175,'Validation Lists'!$E$2),EXACT(I175,'Validation Lists'!$E$3),EXACT(I175,'Validation Lists'!$E$4)))),AND(U175&lt;&gt;"",NOT(OR(EXACT(U175,'Validation Lists'!$F$2),EXACT(U175,'Validation Lists'!$F$3),EXACT(U175,'Validation Lists'!$F$4)))),AND(S175&lt;&gt;"",NOT(OR(EXACT(S175,'Validation Lists'!$G$2),EXACT(S175,'Validation Lists'!$G$3),EXACT(S175,'Validation Lists'!$G$4),EXACT(S175,'Validation Lists'!$G$5)))),AND(T175&lt;&gt;"",NOT(OR(EXACT(T175,'Validation Lists'!$H$2),EXACT(T175,'Validation Lists'!$H$3),EXACT(T175,'Validation Lists'!$H$4)))),AND(R175&lt;&gt;"",NOT(OR(EXACT(R175,'Validation Lists'!$I$2),EXACT(R175,'Validation Lists'!$I$3),EXACT(R175,'Validation Lists'!$I$4),EXACT(R175,'Validation Lists'!$I$5)))),AND(V175&lt;&gt;"",NOT(OR(EXACT(V175,'Validation Lists'!$J$2),EXACT(V175,'Validation Lists'!$J$3),EXACT(V175,'Validation Lists'!$J$4),EXACT(V175,'Validation Lists'!$J$5),EXACT(V175,'Validation Lists'!$J$6)))),AND(W175&lt;&gt;"",NOT(OR(EXACT(W175,'Validation Lists'!$K$2),EXACT(W175,'Validation Lists'!$K$3),EXACT(W175,'Validation Lists'!$K$4),EXACT(W175,'Validation Lists'!$K$5)))),AND(X175&lt;&gt;"",NOT(OR(EXACT(X175,'Validation Lists'!$L$2),EXACT(X175,'Validation Lists'!$L$3),EXACT(X175,'Validation Lists'!$L$4),EXACT(X175,'Validation Lists'!$L$5)))),AND(Y175&lt;&gt;"",NOT(OR(EXACT(Y175,'Validation Lists'!$M$2),EXACT(Y175,'Validation Lists'!$M$3),EXACT(Y175,'Validation Lists'!$M$4),EXACT(Y175,'Validation Lists'!$M$5))))),"No condition",IF(OR(B175="",C175="",D175="",M175="",N175="",O175="",I175="",U175="",S175="",T175="",R175="",V175="",W175="",X175="",Y175=""),"",IF(R175="No","Limited / weak",IF(R175="Unknown","Missing",IF(W175="Material contradiction unresolved","Contradictory",IF(W175="Not checked","Missing",IF(OR(X175="Recoverable missing evidence",X175="Material evidence unavailable",X175="Unknown"),"Missing",IF(OR(N175="Unknown or unauthenticated",O175="Cannot reopen",N175="Partly identified",O175="Can reopen with limits",I175="Not available"),"Limited / weak",IF(U175="Historical but still relevant","Limited / weak",IF(U175="Stale or unknown","Stale",IF(S175="Unknown","Missing",IF(OR(S175="Partial match",S175="No match",T175="No",T175="Partly",R175="Partial",M175="Modelled estimate",V175="Single source only",V175="Same-origin / copy chain"),"Limited / weak",IF(V175="Unknown","Missing","Fit")))))))))))))</x:f>
      </x:c>
      <x:c r="AA175" s="39" t="str">
        <x:f>IF(OR(AND(D175&lt;&gt;"",NOT(OR(EXACT(D175,'Validation Lists'!$A$2),EXACT(D175,'Validation Lists'!$A$3),EXACT(D175,'Validation Lists'!$A$4)))),AND(M175&lt;&gt;"",NOT(OR(EXACT(M175,'Validation Lists'!$B$2),EXACT(M175,'Validation Lists'!$B$3),EXACT(M175,'Validation Lists'!$B$4),EXACT(M175,'Validation Lists'!$B$5)))),AND(N175&lt;&gt;"",NOT(OR(EXACT(N175,'Validation Lists'!$C$2),EXACT(N175,'Validation Lists'!$C$3),EXACT(N175,'Validation Lists'!$C$4)))),AND(O175&lt;&gt;"",NOT(OR(EXACT(O175,'Validation Lists'!$D$2),EXACT(O175,'Validation Lists'!$D$3),EXACT(O175,'Validation Lists'!$D$4)))),AND(I175&lt;&gt;"",NOT(OR(EXACT(I175,'Validation Lists'!$E$2),EXACT(I175,'Validation Lists'!$E$3),EXACT(I175,'Validation Lists'!$E$4)))),AND(U175&lt;&gt;"",NOT(OR(EXACT(U175,'Validation Lists'!$F$2),EXACT(U175,'Validation Lists'!$F$3),EXACT(U175,'Validation Lists'!$F$4)))),AND(S175&lt;&gt;"",NOT(OR(EXACT(S175,'Validation Lists'!$G$2),EXACT(S175,'Validation Lists'!$G$3),EXACT(S175,'Validation Lists'!$G$4),EXACT(S175,'Validation Lists'!$G$5)))),AND(T175&lt;&gt;"",NOT(OR(EXACT(T175,'Validation Lists'!$H$2),EXACT(T175,'Validation Lists'!$H$3),EXACT(T175,'Validation Lists'!$H$4)))),AND(R175&lt;&gt;"",NOT(OR(EXACT(R175,'Validation Lists'!$I$2),EXACT(R175,'Validation Lists'!$I$3),EXACT(R175,'Validation Lists'!$I$4),EXACT(R175,'Validation Lists'!$I$5)))),AND(V175&lt;&gt;"",NOT(OR(EXACT(V175,'Validation Lists'!$J$2),EXACT(V175,'Validation Lists'!$J$3),EXACT(V175,'Validation Lists'!$J$4),EXACT(V175,'Validation Lists'!$J$5),EXACT(V175,'Validation Lists'!$J$6)))),AND(W175&lt;&gt;"",NOT(OR(EXACT(W175,'Validation Lists'!$K$2),EXACT(W175,'Validation Lists'!$K$3),EXACT(W175,'Validation Lists'!$K$4),EXACT(W175,'Validation Lists'!$K$5)))),AND(X175&lt;&gt;"",NOT(OR(EXACT(X175,'Validation Lists'!$L$2),EXACT(X175,'Validation Lists'!$L$3),EXACT(X175,'Validation Lists'!$L$4),EXACT(X175,'Validation Lists'!$L$5)))),AND(Y175&lt;&gt;"",NOT(OR(EXACT(Y175,'Validation Lists'!$M$2),EXACT(Y175,'Validation Lists'!$M$3),EXACT(Y175,'Validation Lists'!$M$4),EXACT(Y175,'Validation Lists'!$M$5))))),"No status",IF(OR(B175="",C175="",D175="",M175="",N175="",O175="",I175="",U175="",S175="",T175="",R175="",V175="",W175="",X175="",Y175=""),"",IF(OR(R175="No",R175="Unknown",W175="Material contradiction unresolved",W175="Not checked",X175&lt;&gt;"None"),"Unresolved",IF(OR(N175="Unknown or unauthenticated",O175="Cannot reopen"),IF(AND(D175="Low",M175="Source-reported claim",R175="Yes"),"Supported","Unresolved"),IF(OR(N175="Partly identified",O175="Can reopen with limits",I175="Not available",U175="Historical but still relevant"),IF(OR(M175="Direct observation",AND(M175="Source-reported claim",R175="Yes")),"Supported","Inferred"),IF(U175="Stale or unknown",IF(D175="Low",IF(OR(M175="Direct observation",AND(M175="Source-reported claim",R175="Yes")),"Supported","Inferred"),"Unresolved"),IF(S175="Unknown","Unresolved",IF(S175="Partial match",IF(OR(M175="Direct observation",AND(M175="Source-reported claim",R175="Yes")),"Supported","Inferred"),IF(S175="No match",IF(D175="Low",IF(OR(M175="Direct observation",AND(M175="Source-reported claim",R175="Yes")),"Supported","Inferred"),"Unresolved"),IF(T175="No","Unresolved",IF(OR(T175="Partly",R175="Partial",M175="Modelled estimate"),"Inferred",IF(V175="Unknown","Unresolved",IF(OR(V175="Single source only",V175="Same-origin / copy chain"),IF(OR(M175="Direct observation",AND(M175="Source-reported claim",R175="Yes")),"Supported","Inferred"),"Supported")))))))))))))</x:f>
      </x:c>
      <x:c r="AB175" s="39" t="str">
        <x:f>IF(OR(AND(D175&lt;&gt;"",NOT(OR(EXACT(D175,'Validation Lists'!$A$2),EXACT(D175,'Validation Lists'!$A$3),EXACT(D175,'Validation Lists'!$A$4)))),AND(M175&lt;&gt;"",NOT(OR(EXACT(M175,'Validation Lists'!$B$2),EXACT(M175,'Validation Lists'!$B$3),EXACT(M175,'Validation Lists'!$B$4),EXACT(M175,'Validation Lists'!$B$5)))),AND(N175&lt;&gt;"",NOT(OR(EXACT(N175,'Validation Lists'!$C$2),EXACT(N175,'Validation Lists'!$C$3),EXACT(N175,'Validation Lists'!$C$4)))),AND(O175&lt;&gt;"",NOT(OR(EXACT(O175,'Validation Lists'!$D$2),EXACT(O175,'Validation Lists'!$D$3),EXACT(O175,'Validation Lists'!$D$4)))),AND(I175&lt;&gt;"",NOT(OR(EXACT(I175,'Validation Lists'!$E$2),EXACT(I175,'Validation Lists'!$E$3),EXACT(I175,'Validation Lists'!$E$4)))),AND(U175&lt;&gt;"",NOT(OR(EXACT(U175,'Validation Lists'!$F$2),EXACT(U175,'Validation Lists'!$F$3),EXACT(U175,'Validation Lists'!$F$4)))),AND(S175&lt;&gt;"",NOT(OR(EXACT(S175,'Validation Lists'!$G$2),EXACT(S175,'Validation Lists'!$G$3),EXACT(S175,'Validation Lists'!$G$4),EXACT(S175,'Validation Lists'!$G$5)))),AND(T175&lt;&gt;"",NOT(OR(EXACT(T175,'Validation Lists'!$H$2),EXACT(T175,'Validation Lists'!$H$3),EXACT(T175,'Validation Lists'!$H$4)))),AND(R175&lt;&gt;"",NOT(OR(EXACT(R175,'Validation Lists'!$I$2),EXACT(R175,'Validation Lists'!$I$3),EXACT(R175,'Validation Lists'!$I$4),EXACT(R175,'Validation Lists'!$I$5)))),AND(V175&lt;&gt;"",NOT(OR(EXACT(V175,'Validation Lists'!$J$2),EXACT(V175,'Validation Lists'!$J$3),EXACT(V175,'Validation Lists'!$J$4),EXACT(V175,'Validation Lists'!$J$5),EXACT(V175,'Validation Lists'!$J$6)))),AND(W175&lt;&gt;"",NOT(OR(EXACT(W175,'Validation Lists'!$K$2),EXACT(W175,'Validation Lists'!$K$3),EXACT(W175,'Validation Lists'!$K$4),EXACT(W175,'Validation Lists'!$K$5)))),AND(X175&lt;&gt;"",NOT(OR(EXACT(X175,'Validation Lists'!$L$2),EXACT(X175,'Validation Lists'!$L$3),EXACT(X175,'Validation Lists'!$L$4),EXACT(X175,'Validation Lists'!$L$5)))),AND(Y175&lt;&gt;"",NOT(OR(EXACT(Y175,'Validation Lists'!$M$2),EXACT(Y175,'Validation Lists'!$M$3),EXACT(Y175,'Validation Lists'!$M$4),EXACT(Y175,'Validation Lists'!$M$5))))),"Technical validation error — no outcome",IF(OR(B175="",C175="",D175="",M175="",N175="",O175="",I175="",U175="",S175="",T175="",R175="",V175="",W175="",X175="",Y175=""),"",IF(R175="No","Refuse claim",IF(R175="Unknown","Review required",IF(W175="Material contradiction unresolved",IF(AND(D175="Consequential",X175="Material evidence unavailable"),"Refuse claim","Review required"),IF(W175="Not checked","Review required",IF(OR(X175="Recoverable missing evidence",X175="Unknown"),"Review required",IF(X175="Material evidence unavailable",IF(OR(D175="Material",D175="Consequential"),"Refuse claim","Review required"),IF(OR(N175="Unknown or unauthenticated",O175="Cannot reopen"),IF(D175="Consequential","Refuse claim",IF(AND(D175="Low",M175="Source-reported claim",R175="Yes"),"Use with limits","Review required")),IF(OR(N175="Partly identified",O175="Can reopen with limits"),IF(D175="Low","Use with limits","Review required"),IF(I175="Not available",IF(D175="Low","Use with limits","Review required"),IF(U175="Historical but still relevant","Use with limits",IF(U175="Stale or unknown",IF(D175="Low","Use with limits","Review required"),IF(S175="Unknown","Review required",IF(S175="Partial match",IF(D175="Low","Use with limits","Review required"),IF(S175="No match",IF(D175="Low","Use with limits","Refuse claim"),IF(T175="No","Review required",IF(T175="Partly",IF(D175="Low","Use with limits","Review required"),IF(R175="Partial",IF(D175="Low","Use with limits","Review required"),IF(M175="Modelled estimate",IF(D175="Consequential","Review required","Use with limits"),IF(V175="Unknown","Review required",IF(OR(V175="Single source only",V175="Same-origin / copy chain"),IF(D175="Low","Use with limits","Review required"),IF(Y175="Does not materially change recommendation","No material change","Use")))))))))))))))))))))))</x:f>
      </x:c>
      <x:c r="AC175" s="30"/>
      <x:c r="AD175" s="30"/>
      <x:c r="AE175" s="30"/>
      <x:c r="AF175" s="30"/>
      <x:c r="AG175" s="30"/>
      <x:c r="AH175" s="30"/>
      <x:c r="AI175" s="30"/>
      <x:c r="AJ175" s="30"/>
      <x:c r="AK175" s="30"/>
      <x:c r="AL175" s="30"/>
      <x:c r="AM175" s="43" t="str">
        <x:v>This register governs permitted use from the recorded fields. It does not verify sources, measure reliability or prove commercial outcomes.</x:v>
      </x:c>
    </x:row>
    <x:row r="176">
      <x:c r="A176" s="30"/>
      <x:c r="B176" s="30"/>
      <x:c r="C176" s="30"/>
      <x:c r="D176" s="30"/>
      <x:c r="E176" s="30"/>
      <x:c r="F176" s="30"/>
      <x:c r="G176" s="30"/>
      <x:c r="H176" s="30"/>
      <x:c r="I176" s="30"/>
      <x:c r="J176" s="30"/>
      <x:c r="K176" s="30"/>
      <x:c r="L176" s="30"/>
      <x:c r="M176" s="30"/>
      <x:c r="N176" s="30"/>
      <x:c r="O176" s="30"/>
      <x:c r="P176" s="30"/>
      <x:c r="Q176" s="30"/>
      <x:c r="R176" s="30"/>
      <x:c r="S176" s="30"/>
      <x:c r="T176" s="30"/>
      <x:c r="U176" s="30"/>
      <x:c r="V176" s="30"/>
      <x:c r="W176" s="30"/>
      <x:c r="X176" s="30"/>
      <x:c r="Y176" s="30"/>
      <x:c r="Z176" s="39" t="str">
        <x:f>IF(OR(AND(D176&lt;&gt;"",NOT(OR(EXACT(D176,'Validation Lists'!$A$2),EXACT(D176,'Validation Lists'!$A$3),EXACT(D176,'Validation Lists'!$A$4)))),AND(M176&lt;&gt;"",NOT(OR(EXACT(M176,'Validation Lists'!$B$2),EXACT(M176,'Validation Lists'!$B$3),EXACT(M176,'Validation Lists'!$B$4),EXACT(M176,'Validation Lists'!$B$5)))),AND(N176&lt;&gt;"",NOT(OR(EXACT(N176,'Validation Lists'!$C$2),EXACT(N176,'Validation Lists'!$C$3),EXACT(N176,'Validation Lists'!$C$4)))),AND(O176&lt;&gt;"",NOT(OR(EXACT(O176,'Validation Lists'!$D$2),EXACT(O176,'Validation Lists'!$D$3),EXACT(O176,'Validation Lists'!$D$4)))),AND(I176&lt;&gt;"",NOT(OR(EXACT(I176,'Validation Lists'!$E$2),EXACT(I176,'Validation Lists'!$E$3),EXACT(I176,'Validation Lists'!$E$4)))),AND(U176&lt;&gt;"",NOT(OR(EXACT(U176,'Validation Lists'!$F$2),EXACT(U176,'Validation Lists'!$F$3),EXACT(U176,'Validation Lists'!$F$4)))),AND(S176&lt;&gt;"",NOT(OR(EXACT(S176,'Validation Lists'!$G$2),EXACT(S176,'Validation Lists'!$G$3),EXACT(S176,'Validation Lists'!$G$4),EXACT(S176,'Validation Lists'!$G$5)))),AND(T176&lt;&gt;"",NOT(OR(EXACT(T176,'Validation Lists'!$H$2),EXACT(T176,'Validation Lists'!$H$3),EXACT(T176,'Validation Lists'!$H$4)))),AND(R176&lt;&gt;"",NOT(OR(EXACT(R176,'Validation Lists'!$I$2),EXACT(R176,'Validation Lists'!$I$3),EXACT(R176,'Validation Lists'!$I$4),EXACT(R176,'Validation Lists'!$I$5)))),AND(V176&lt;&gt;"",NOT(OR(EXACT(V176,'Validation Lists'!$J$2),EXACT(V176,'Validation Lists'!$J$3),EXACT(V176,'Validation Lists'!$J$4),EXACT(V176,'Validation Lists'!$J$5),EXACT(V176,'Validation Lists'!$J$6)))),AND(W176&lt;&gt;"",NOT(OR(EXACT(W176,'Validation Lists'!$K$2),EXACT(W176,'Validation Lists'!$K$3),EXACT(W176,'Validation Lists'!$K$4),EXACT(W176,'Validation Lists'!$K$5)))),AND(X176&lt;&gt;"",NOT(OR(EXACT(X176,'Validation Lists'!$L$2),EXACT(X176,'Validation Lists'!$L$3),EXACT(X176,'Validation Lists'!$L$4),EXACT(X176,'Validation Lists'!$L$5)))),AND(Y176&lt;&gt;"",NOT(OR(EXACT(Y176,'Validation Lists'!$M$2),EXACT(Y176,'Validation Lists'!$M$3),EXACT(Y176,'Validation Lists'!$M$4),EXACT(Y176,'Validation Lists'!$M$5))))),"No condition",IF(OR(B176="",C176="",D176="",M176="",N176="",O176="",I176="",U176="",S176="",T176="",R176="",V176="",W176="",X176="",Y176=""),"",IF(R176="No","Limited / weak",IF(R176="Unknown","Missing",IF(W176="Material contradiction unresolved","Contradictory",IF(W176="Not checked","Missing",IF(OR(X176="Recoverable missing evidence",X176="Material evidence unavailable",X176="Unknown"),"Missing",IF(OR(N176="Unknown or unauthenticated",O176="Cannot reopen",N176="Partly identified",O176="Can reopen with limits",I176="Not available"),"Limited / weak",IF(U176="Historical but still relevant","Limited / weak",IF(U176="Stale or unknown","Stale",IF(S176="Unknown","Missing",IF(OR(S176="Partial match",S176="No match",T176="No",T176="Partly",R176="Partial",M176="Modelled estimate",V176="Single source only",V176="Same-origin / copy chain"),"Limited / weak",IF(V176="Unknown","Missing","Fit")))))))))))))</x:f>
      </x:c>
      <x:c r="AA176" s="39" t="str">
        <x:f>IF(OR(AND(D176&lt;&gt;"",NOT(OR(EXACT(D176,'Validation Lists'!$A$2),EXACT(D176,'Validation Lists'!$A$3),EXACT(D176,'Validation Lists'!$A$4)))),AND(M176&lt;&gt;"",NOT(OR(EXACT(M176,'Validation Lists'!$B$2),EXACT(M176,'Validation Lists'!$B$3),EXACT(M176,'Validation Lists'!$B$4),EXACT(M176,'Validation Lists'!$B$5)))),AND(N176&lt;&gt;"",NOT(OR(EXACT(N176,'Validation Lists'!$C$2),EXACT(N176,'Validation Lists'!$C$3),EXACT(N176,'Validation Lists'!$C$4)))),AND(O176&lt;&gt;"",NOT(OR(EXACT(O176,'Validation Lists'!$D$2),EXACT(O176,'Validation Lists'!$D$3),EXACT(O176,'Validation Lists'!$D$4)))),AND(I176&lt;&gt;"",NOT(OR(EXACT(I176,'Validation Lists'!$E$2),EXACT(I176,'Validation Lists'!$E$3),EXACT(I176,'Validation Lists'!$E$4)))),AND(U176&lt;&gt;"",NOT(OR(EXACT(U176,'Validation Lists'!$F$2),EXACT(U176,'Validation Lists'!$F$3),EXACT(U176,'Validation Lists'!$F$4)))),AND(S176&lt;&gt;"",NOT(OR(EXACT(S176,'Validation Lists'!$G$2),EXACT(S176,'Validation Lists'!$G$3),EXACT(S176,'Validation Lists'!$G$4),EXACT(S176,'Validation Lists'!$G$5)))),AND(T176&lt;&gt;"",NOT(OR(EXACT(T176,'Validation Lists'!$H$2),EXACT(T176,'Validation Lists'!$H$3),EXACT(T176,'Validation Lists'!$H$4)))),AND(R176&lt;&gt;"",NOT(OR(EXACT(R176,'Validation Lists'!$I$2),EXACT(R176,'Validation Lists'!$I$3),EXACT(R176,'Validation Lists'!$I$4),EXACT(R176,'Validation Lists'!$I$5)))),AND(V176&lt;&gt;"",NOT(OR(EXACT(V176,'Validation Lists'!$J$2),EXACT(V176,'Validation Lists'!$J$3),EXACT(V176,'Validation Lists'!$J$4),EXACT(V176,'Validation Lists'!$J$5),EXACT(V176,'Validation Lists'!$J$6)))),AND(W176&lt;&gt;"",NOT(OR(EXACT(W176,'Validation Lists'!$K$2),EXACT(W176,'Validation Lists'!$K$3),EXACT(W176,'Validation Lists'!$K$4),EXACT(W176,'Validation Lists'!$K$5)))),AND(X176&lt;&gt;"",NOT(OR(EXACT(X176,'Validation Lists'!$L$2),EXACT(X176,'Validation Lists'!$L$3),EXACT(X176,'Validation Lists'!$L$4),EXACT(X176,'Validation Lists'!$L$5)))),AND(Y176&lt;&gt;"",NOT(OR(EXACT(Y176,'Validation Lists'!$M$2),EXACT(Y176,'Validation Lists'!$M$3),EXACT(Y176,'Validation Lists'!$M$4),EXACT(Y176,'Validation Lists'!$M$5))))),"No status",IF(OR(B176="",C176="",D176="",M176="",N176="",O176="",I176="",U176="",S176="",T176="",R176="",V176="",W176="",X176="",Y176=""),"",IF(OR(R176="No",R176="Unknown",W176="Material contradiction unresolved",W176="Not checked",X176&lt;&gt;"None"),"Unresolved",IF(OR(N176="Unknown or unauthenticated",O176="Cannot reopen"),IF(AND(D176="Low",M176="Source-reported claim",R176="Yes"),"Supported","Unresolved"),IF(OR(N176="Partly identified",O176="Can reopen with limits",I176="Not available",U176="Historical but still relevant"),IF(OR(M176="Direct observation",AND(M176="Source-reported claim",R176="Yes")),"Supported","Inferred"),IF(U176="Stale or unknown",IF(D176="Low",IF(OR(M176="Direct observation",AND(M176="Source-reported claim",R176="Yes")),"Supported","Inferred"),"Unresolved"),IF(S176="Unknown","Unresolved",IF(S176="Partial match",IF(OR(M176="Direct observation",AND(M176="Source-reported claim",R176="Yes")),"Supported","Inferred"),IF(S176="No match",IF(D176="Low",IF(OR(M176="Direct observation",AND(M176="Source-reported claim",R176="Yes")),"Supported","Inferred"),"Unresolved"),IF(T176="No","Unresolved",IF(OR(T176="Partly",R176="Partial",M176="Modelled estimate"),"Inferred",IF(V176="Unknown","Unresolved",IF(OR(V176="Single source only",V176="Same-origin / copy chain"),IF(OR(M176="Direct observation",AND(M176="Source-reported claim",R176="Yes")),"Supported","Inferred"),"Supported")))))))))))))</x:f>
      </x:c>
      <x:c r="AB176" s="39" t="str">
        <x:f>IF(OR(AND(D176&lt;&gt;"",NOT(OR(EXACT(D176,'Validation Lists'!$A$2),EXACT(D176,'Validation Lists'!$A$3),EXACT(D176,'Validation Lists'!$A$4)))),AND(M176&lt;&gt;"",NOT(OR(EXACT(M176,'Validation Lists'!$B$2),EXACT(M176,'Validation Lists'!$B$3),EXACT(M176,'Validation Lists'!$B$4),EXACT(M176,'Validation Lists'!$B$5)))),AND(N176&lt;&gt;"",NOT(OR(EXACT(N176,'Validation Lists'!$C$2),EXACT(N176,'Validation Lists'!$C$3),EXACT(N176,'Validation Lists'!$C$4)))),AND(O176&lt;&gt;"",NOT(OR(EXACT(O176,'Validation Lists'!$D$2),EXACT(O176,'Validation Lists'!$D$3),EXACT(O176,'Validation Lists'!$D$4)))),AND(I176&lt;&gt;"",NOT(OR(EXACT(I176,'Validation Lists'!$E$2),EXACT(I176,'Validation Lists'!$E$3),EXACT(I176,'Validation Lists'!$E$4)))),AND(U176&lt;&gt;"",NOT(OR(EXACT(U176,'Validation Lists'!$F$2),EXACT(U176,'Validation Lists'!$F$3),EXACT(U176,'Validation Lists'!$F$4)))),AND(S176&lt;&gt;"",NOT(OR(EXACT(S176,'Validation Lists'!$G$2),EXACT(S176,'Validation Lists'!$G$3),EXACT(S176,'Validation Lists'!$G$4),EXACT(S176,'Validation Lists'!$G$5)))),AND(T176&lt;&gt;"",NOT(OR(EXACT(T176,'Validation Lists'!$H$2),EXACT(T176,'Validation Lists'!$H$3),EXACT(T176,'Validation Lists'!$H$4)))),AND(R176&lt;&gt;"",NOT(OR(EXACT(R176,'Validation Lists'!$I$2),EXACT(R176,'Validation Lists'!$I$3),EXACT(R176,'Validation Lists'!$I$4),EXACT(R176,'Validation Lists'!$I$5)))),AND(V176&lt;&gt;"",NOT(OR(EXACT(V176,'Validation Lists'!$J$2),EXACT(V176,'Validation Lists'!$J$3),EXACT(V176,'Validation Lists'!$J$4),EXACT(V176,'Validation Lists'!$J$5),EXACT(V176,'Validation Lists'!$J$6)))),AND(W176&lt;&gt;"",NOT(OR(EXACT(W176,'Validation Lists'!$K$2),EXACT(W176,'Validation Lists'!$K$3),EXACT(W176,'Validation Lists'!$K$4),EXACT(W176,'Validation Lists'!$K$5)))),AND(X176&lt;&gt;"",NOT(OR(EXACT(X176,'Validation Lists'!$L$2),EXACT(X176,'Validation Lists'!$L$3),EXACT(X176,'Validation Lists'!$L$4),EXACT(X176,'Validation Lists'!$L$5)))),AND(Y176&lt;&gt;"",NOT(OR(EXACT(Y176,'Validation Lists'!$M$2),EXACT(Y176,'Validation Lists'!$M$3),EXACT(Y176,'Validation Lists'!$M$4),EXACT(Y176,'Validation Lists'!$M$5))))),"Technical validation error — no outcome",IF(OR(B176="",C176="",D176="",M176="",N176="",O176="",I176="",U176="",S176="",T176="",R176="",V176="",W176="",X176="",Y176=""),"",IF(R176="No","Refuse claim",IF(R176="Unknown","Review required",IF(W176="Material contradiction unresolved",IF(AND(D176="Consequential",X176="Material evidence unavailable"),"Refuse claim","Review required"),IF(W176="Not checked","Review required",IF(OR(X176="Recoverable missing evidence",X176="Unknown"),"Review required",IF(X176="Material evidence unavailable",IF(OR(D176="Material",D176="Consequential"),"Refuse claim","Review required"),IF(OR(N176="Unknown or unauthenticated",O176="Cannot reopen"),IF(D176="Consequential","Refuse claim",IF(AND(D176="Low",M176="Source-reported claim",R176="Yes"),"Use with limits","Review required")),IF(OR(N176="Partly identified",O176="Can reopen with limits"),IF(D176="Low","Use with limits","Review required"),IF(I176="Not available",IF(D176="Low","Use with limits","Review required"),IF(U176="Historical but still relevant","Use with limits",IF(U176="Stale or unknown",IF(D176="Low","Use with limits","Review required"),IF(S176="Unknown","Review required",IF(S176="Partial match",IF(D176="Low","Use with limits","Review required"),IF(S176="No match",IF(D176="Low","Use with limits","Refuse claim"),IF(T176="No","Review required",IF(T176="Partly",IF(D176="Low","Use with limits","Review required"),IF(R176="Partial",IF(D176="Low","Use with limits","Review required"),IF(M176="Modelled estimate",IF(D176="Consequential","Review required","Use with limits"),IF(V176="Unknown","Review required",IF(OR(V176="Single source only",V176="Same-origin / copy chain"),IF(D176="Low","Use with limits","Review required"),IF(Y176="Does not materially change recommendation","No material change","Use")))))))))))))))))))))))</x:f>
      </x:c>
      <x:c r="AC176" s="30"/>
      <x:c r="AD176" s="30"/>
      <x:c r="AE176" s="30"/>
      <x:c r="AF176" s="30"/>
      <x:c r="AG176" s="30"/>
      <x:c r="AH176" s="30"/>
      <x:c r="AI176" s="30"/>
      <x:c r="AJ176" s="30"/>
      <x:c r="AK176" s="30"/>
      <x:c r="AL176" s="30"/>
      <x:c r="AM176" s="43" t="str">
        <x:v>This register governs permitted use from the recorded fields. It does not verify sources, measure reliability or prove commercial outcomes.</x:v>
      </x:c>
    </x:row>
    <x:row r="177">
      <x:c r="A177" s="30"/>
      <x:c r="B177" s="30"/>
      <x:c r="C177" s="30"/>
      <x:c r="D177" s="30"/>
      <x:c r="E177" s="30"/>
      <x:c r="F177" s="30"/>
      <x:c r="G177" s="30"/>
      <x:c r="H177" s="30"/>
      <x:c r="I177" s="30"/>
      <x:c r="J177" s="30"/>
      <x:c r="K177" s="30"/>
      <x:c r="L177" s="30"/>
      <x:c r="M177" s="30"/>
      <x:c r="N177" s="30"/>
      <x:c r="O177" s="30"/>
      <x:c r="P177" s="30"/>
      <x:c r="Q177" s="30"/>
      <x:c r="R177" s="30"/>
      <x:c r="S177" s="30"/>
      <x:c r="T177" s="30"/>
      <x:c r="U177" s="30"/>
      <x:c r="V177" s="30"/>
      <x:c r="W177" s="30"/>
      <x:c r="X177" s="30"/>
      <x:c r="Y177" s="30"/>
      <x:c r="Z177" s="39" t="str">
        <x:f>IF(OR(AND(D177&lt;&gt;"",NOT(OR(EXACT(D177,'Validation Lists'!$A$2),EXACT(D177,'Validation Lists'!$A$3),EXACT(D177,'Validation Lists'!$A$4)))),AND(M177&lt;&gt;"",NOT(OR(EXACT(M177,'Validation Lists'!$B$2),EXACT(M177,'Validation Lists'!$B$3),EXACT(M177,'Validation Lists'!$B$4),EXACT(M177,'Validation Lists'!$B$5)))),AND(N177&lt;&gt;"",NOT(OR(EXACT(N177,'Validation Lists'!$C$2),EXACT(N177,'Validation Lists'!$C$3),EXACT(N177,'Validation Lists'!$C$4)))),AND(O177&lt;&gt;"",NOT(OR(EXACT(O177,'Validation Lists'!$D$2),EXACT(O177,'Validation Lists'!$D$3),EXACT(O177,'Validation Lists'!$D$4)))),AND(I177&lt;&gt;"",NOT(OR(EXACT(I177,'Validation Lists'!$E$2),EXACT(I177,'Validation Lists'!$E$3),EXACT(I177,'Validation Lists'!$E$4)))),AND(U177&lt;&gt;"",NOT(OR(EXACT(U177,'Validation Lists'!$F$2),EXACT(U177,'Validation Lists'!$F$3),EXACT(U177,'Validation Lists'!$F$4)))),AND(S177&lt;&gt;"",NOT(OR(EXACT(S177,'Validation Lists'!$G$2),EXACT(S177,'Validation Lists'!$G$3),EXACT(S177,'Validation Lists'!$G$4),EXACT(S177,'Validation Lists'!$G$5)))),AND(T177&lt;&gt;"",NOT(OR(EXACT(T177,'Validation Lists'!$H$2),EXACT(T177,'Validation Lists'!$H$3),EXACT(T177,'Validation Lists'!$H$4)))),AND(R177&lt;&gt;"",NOT(OR(EXACT(R177,'Validation Lists'!$I$2),EXACT(R177,'Validation Lists'!$I$3),EXACT(R177,'Validation Lists'!$I$4),EXACT(R177,'Validation Lists'!$I$5)))),AND(V177&lt;&gt;"",NOT(OR(EXACT(V177,'Validation Lists'!$J$2),EXACT(V177,'Validation Lists'!$J$3),EXACT(V177,'Validation Lists'!$J$4),EXACT(V177,'Validation Lists'!$J$5),EXACT(V177,'Validation Lists'!$J$6)))),AND(W177&lt;&gt;"",NOT(OR(EXACT(W177,'Validation Lists'!$K$2),EXACT(W177,'Validation Lists'!$K$3),EXACT(W177,'Validation Lists'!$K$4),EXACT(W177,'Validation Lists'!$K$5)))),AND(X177&lt;&gt;"",NOT(OR(EXACT(X177,'Validation Lists'!$L$2),EXACT(X177,'Validation Lists'!$L$3),EXACT(X177,'Validation Lists'!$L$4),EXACT(X177,'Validation Lists'!$L$5)))),AND(Y177&lt;&gt;"",NOT(OR(EXACT(Y177,'Validation Lists'!$M$2),EXACT(Y177,'Validation Lists'!$M$3),EXACT(Y177,'Validation Lists'!$M$4),EXACT(Y177,'Validation Lists'!$M$5))))),"No condition",IF(OR(B177="",C177="",D177="",M177="",N177="",O177="",I177="",U177="",S177="",T177="",R177="",V177="",W177="",X177="",Y177=""),"",IF(R177="No","Limited / weak",IF(R177="Unknown","Missing",IF(W177="Material contradiction unresolved","Contradictory",IF(W177="Not checked","Missing",IF(OR(X177="Recoverable missing evidence",X177="Material evidence unavailable",X177="Unknown"),"Missing",IF(OR(N177="Unknown or unauthenticated",O177="Cannot reopen",N177="Partly identified",O177="Can reopen with limits",I177="Not available"),"Limited / weak",IF(U177="Historical but still relevant","Limited / weak",IF(U177="Stale or unknown","Stale",IF(S177="Unknown","Missing",IF(OR(S177="Partial match",S177="No match",T177="No",T177="Partly",R177="Partial",M177="Modelled estimate",V177="Single source only",V177="Same-origin / copy chain"),"Limited / weak",IF(V177="Unknown","Missing","Fit")))))))))))))</x:f>
      </x:c>
      <x:c r="AA177" s="39" t="str">
        <x:f>IF(OR(AND(D177&lt;&gt;"",NOT(OR(EXACT(D177,'Validation Lists'!$A$2),EXACT(D177,'Validation Lists'!$A$3),EXACT(D177,'Validation Lists'!$A$4)))),AND(M177&lt;&gt;"",NOT(OR(EXACT(M177,'Validation Lists'!$B$2),EXACT(M177,'Validation Lists'!$B$3),EXACT(M177,'Validation Lists'!$B$4),EXACT(M177,'Validation Lists'!$B$5)))),AND(N177&lt;&gt;"",NOT(OR(EXACT(N177,'Validation Lists'!$C$2),EXACT(N177,'Validation Lists'!$C$3),EXACT(N177,'Validation Lists'!$C$4)))),AND(O177&lt;&gt;"",NOT(OR(EXACT(O177,'Validation Lists'!$D$2),EXACT(O177,'Validation Lists'!$D$3),EXACT(O177,'Validation Lists'!$D$4)))),AND(I177&lt;&gt;"",NOT(OR(EXACT(I177,'Validation Lists'!$E$2),EXACT(I177,'Validation Lists'!$E$3),EXACT(I177,'Validation Lists'!$E$4)))),AND(U177&lt;&gt;"",NOT(OR(EXACT(U177,'Validation Lists'!$F$2),EXACT(U177,'Validation Lists'!$F$3),EXACT(U177,'Validation Lists'!$F$4)))),AND(S177&lt;&gt;"",NOT(OR(EXACT(S177,'Validation Lists'!$G$2),EXACT(S177,'Validation Lists'!$G$3),EXACT(S177,'Validation Lists'!$G$4),EXACT(S177,'Validation Lists'!$G$5)))),AND(T177&lt;&gt;"",NOT(OR(EXACT(T177,'Validation Lists'!$H$2),EXACT(T177,'Validation Lists'!$H$3),EXACT(T177,'Validation Lists'!$H$4)))),AND(R177&lt;&gt;"",NOT(OR(EXACT(R177,'Validation Lists'!$I$2),EXACT(R177,'Validation Lists'!$I$3),EXACT(R177,'Validation Lists'!$I$4),EXACT(R177,'Validation Lists'!$I$5)))),AND(V177&lt;&gt;"",NOT(OR(EXACT(V177,'Validation Lists'!$J$2),EXACT(V177,'Validation Lists'!$J$3),EXACT(V177,'Validation Lists'!$J$4),EXACT(V177,'Validation Lists'!$J$5),EXACT(V177,'Validation Lists'!$J$6)))),AND(W177&lt;&gt;"",NOT(OR(EXACT(W177,'Validation Lists'!$K$2),EXACT(W177,'Validation Lists'!$K$3),EXACT(W177,'Validation Lists'!$K$4),EXACT(W177,'Validation Lists'!$K$5)))),AND(X177&lt;&gt;"",NOT(OR(EXACT(X177,'Validation Lists'!$L$2),EXACT(X177,'Validation Lists'!$L$3),EXACT(X177,'Validation Lists'!$L$4),EXACT(X177,'Validation Lists'!$L$5)))),AND(Y177&lt;&gt;"",NOT(OR(EXACT(Y177,'Validation Lists'!$M$2),EXACT(Y177,'Validation Lists'!$M$3),EXACT(Y177,'Validation Lists'!$M$4),EXACT(Y177,'Validation Lists'!$M$5))))),"No status",IF(OR(B177="",C177="",D177="",M177="",N177="",O177="",I177="",U177="",S177="",T177="",R177="",V177="",W177="",X177="",Y177=""),"",IF(OR(R177="No",R177="Unknown",W177="Material contradiction unresolved",W177="Not checked",X177&lt;&gt;"None"),"Unresolved",IF(OR(N177="Unknown or unauthenticated",O177="Cannot reopen"),IF(AND(D177="Low",M177="Source-reported claim",R177="Yes"),"Supported","Unresolved"),IF(OR(N177="Partly identified",O177="Can reopen with limits",I177="Not available",U177="Historical but still relevant"),IF(OR(M177="Direct observation",AND(M177="Source-reported claim",R177="Yes")),"Supported","Inferred"),IF(U177="Stale or unknown",IF(D177="Low",IF(OR(M177="Direct observation",AND(M177="Source-reported claim",R177="Yes")),"Supported","Inferred"),"Unresolved"),IF(S177="Unknown","Unresolved",IF(S177="Partial match",IF(OR(M177="Direct observation",AND(M177="Source-reported claim",R177="Yes")),"Supported","Inferred"),IF(S177="No match",IF(D177="Low",IF(OR(M177="Direct observation",AND(M177="Source-reported claim",R177="Yes")),"Supported","Inferred"),"Unresolved"),IF(T177="No","Unresolved",IF(OR(T177="Partly",R177="Partial",M177="Modelled estimate"),"Inferred",IF(V177="Unknown","Unresolved",IF(OR(V177="Single source only",V177="Same-origin / copy chain"),IF(OR(M177="Direct observation",AND(M177="Source-reported claim",R177="Yes")),"Supported","Inferred"),"Supported")))))))))))))</x:f>
      </x:c>
      <x:c r="AB177" s="39" t="str">
        <x:f>IF(OR(AND(D177&lt;&gt;"",NOT(OR(EXACT(D177,'Validation Lists'!$A$2),EXACT(D177,'Validation Lists'!$A$3),EXACT(D177,'Validation Lists'!$A$4)))),AND(M177&lt;&gt;"",NOT(OR(EXACT(M177,'Validation Lists'!$B$2),EXACT(M177,'Validation Lists'!$B$3),EXACT(M177,'Validation Lists'!$B$4),EXACT(M177,'Validation Lists'!$B$5)))),AND(N177&lt;&gt;"",NOT(OR(EXACT(N177,'Validation Lists'!$C$2),EXACT(N177,'Validation Lists'!$C$3),EXACT(N177,'Validation Lists'!$C$4)))),AND(O177&lt;&gt;"",NOT(OR(EXACT(O177,'Validation Lists'!$D$2),EXACT(O177,'Validation Lists'!$D$3),EXACT(O177,'Validation Lists'!$D$4)))),AND(I177&lt;&gt;"",NOT(OR(EXACT(I177,'Validation Lists'!$E$2),EXACT(I177,'Validation Lists'!$E$3),EXACT(I177,'Validation Lists'!$E$4)))),AND(U177&lt;&gt;"",NOT(OR(EXACT(U177,'Validation Lists'!$F$2),EXACT(U177,'Validation Lists'!$F$3),EXACT(U177,'Validation Lists'!$F$4)))),AND(S177&lt;&gt;"",NOT(OR(EXACT(S177,'Validation Lists'!$G$2),EXACT(S177,'Validation Lists'!$G$3),EXACT(S177,'Validation Lists'!$G$4),EXACT(S177,'Validation Lists'!$G$5)))),AND(T177&lt;&gt;"",NOT(OR(EXACT(T177,'Validation Lists'!$H$2),EXACT(T177,'Validation Lists'!$H$3),EXACT(T177,'Validation Lists'!$H$4)))),AND(R177&lt;&gt;"",NOT(OR(EXACT(R177,'Validation Lists'!$I$2),EXACT(R177,'Validation Lists'!$I$3),EXACT(R177,'Validation Lists'!$I$4),EXACT(R177,'Validation Lists'!$I$5)))),AND(V177&lt;&gt;"",NOT(OR(EXACT(V177,'Validation Lists'!$J$2),EXACT(V177,'Validation Lists'!$J$3),EXACT(V177,'Validation Lists'!$J$4),EXACT(V177,'Validation Lists'!$J$5),EXACT(V177,'Validation Lists'!$J$6)))),AND(W177&lt;&gt;"",NOT(OR(EXACT(W177,'Validation Lists'!$K$2),EXACT(W177,'Validation Lists'!$K$3),EXACT(W177,'Validation Lists'!$K$4),EXACT(W177,'Validation Lists'!$K$5)))),AND(X177&lt;&gt;"",NOT(OR(EXACT(X177,'Validation Lists'!$L$2),EXACT(X177,'Validation Lists'!$L$3),EXACT(X177,'Validation Lists'!$L$4),EXACT(X177,'Validation Lists'!$L$5)))),AND(Y177&lt;&gt;"",NOT(OR(EXACT(Y177,'Validation Lists'!$M$2),EXACT(Y177,'Validation Lists'!$M$3),EXACT(Y177,'Validation Lists'!$M$4),EXACT(Y177,'Validation Lists'!$M$5))))),"Technical validation error — no outcome",IF(OR(B177="",C177="",D177="",M177="",N177="",O177="",I177="",U177="",S177="",T177="",R177="",V177="",W177="",X177="",Y177=""),"",IF(R177="No","Refuse claim",IF(R177="Unknown","Review required",IF(W177="Material contradiction unresolved",IF(AND(D177="Consequential",X177="Material evidence unavailable"),"Refuse claim","Review required"),IF(W177="Not checked","Review required",IF(OR(X177="Recoverable missing evidence",X177="Unknown"),"Review required",IF(X177="Material evidence unavailable",IF(OR(D177="Material",D177="Consequential"),"Refuse claim","Review required"),IF(OR(N177="Unknown or unauthenticated",O177="Cannot reopen"),IF(D177="Consequential","Refuse claim",IF(AND(D177="Low",M177="Source-reported claim",R177="Yes"),"Use with limits","Review required")),IF(OR(N177="Partly identified",O177="Can reopen with limits"),IF(D177="Low","Use with limits","Review required"),IF(I177="Not available",IF(D177="Low","Use with limits","Review required"),IF(U177="Historical but still relevant","Use with limits",IF(U177="Stale or unknown",IF(D177="Low","Use with limits","Review required"),IF(S177="Unknown","Review required",IF(S177="Partial match",IF(D177="Low","Use with limits","Review required"),IF(S177="No match",IF(D177="Low","Use with limits","Refuse claim"),IF(T177="No","Review required",IF(T177="Partly",IF(D177="Low","Use with limits","Review required"),IF(R177="Partial",IF(D177="Low","Use with limits","Review required"),IF(M177="Modelled estimate",IF(D177="Consequential","Review required","Use with limits"),IF(V177="Unknown","Review required",IF(OR(V177="Single source only",V177="Same-origin / copy chain"),IF(D177="Low","Use with limits","Review required"),IF(Y177="Does not materially change recommendation","No material change","Use")))))))))))))))))))))))</x:f>
      </x:c>
      <x:c r="AC177" s="30"/>
      <x:c r="AD177" s="30"/>
      <x:c r="AE177" s="30"/>
      <x:c r="AF177" s="30"/>
      <x:c r="AG177" s="30"/>
      <x:c r="AH177" s="30"/>
      <x:c r="AI177" s="30"/>
      <x:c r="AJ177" s="30"/>
      <x:c r="AK177" s="30"/>
      <x:c r="AL177" s="30"/>
      <x:c r="AM177" s="43" t="str">
        <x:v>This register governs permitted use from the recorded fields. It does not verify sources, measure reliability or prove commercial outcomes.</x:v>
      </x:c>
    </x:row>
    <x:row r="178">
      <x:c r="A178" s="30"/>
      <x:c r="B178" s="30"/>
      <x:c r="C178" s="30"/>
      <x:c r="D178" s="30"/>
      <x:c r="E178" s="30"/>
      <x:c r="F178" s="30"/>
      <x:c r="G178" s="30"/>
      <x:c r="H178" s="30"/>
      <x:c r="I178" s="30"/>
      <x:c r="J178" s="30"/>
      <x:c r="K178" s="30"/>
      <x:c r="L178" s="30"/>
      <x:c r="M178" s="30"/>
      <x:c r="N178" s="30"/>
      <x:c r="O178" s="30"/>
      <x:c r="P178" s="30"/>
      <x:c r="Q178" s="30"/>
      <x:c r="R178" s="30"/>
      <x:c r="S178" s="30"/>
      <x:c r="T178" s="30"/>
      <x:c r="U178" s="30"/>
      <x:c r="V178" s="30"/>
      <x:c r="W178" s="30"/>
      <x:c r="X178" s="30"/>
      <x:c r="Y178" s="30"/>
      <x:c r="Z178" s="39" t="str">
        <x:f>IF(OR(AND(D178&lt;&gt;"",NOT(OR(EXACT(D178,'Validation Lists'!$A$2),EXACT(D178,'Validation Lists'!$A$3),EXACT(D178,'Validation Lists'!$A$4)))),AND(M178&lt;&gt;"",NOT(OR(EXACT(M178,'Validation Lists'!$B$2),EXACT(M178,'Validation Lists'!$B$3),EXACT(M178,'Validation Lists'!$B$4),EXACT(M178,'Validation Lists'!$B$5)))),AND(N178&lt;&gt;"",NOT(OR(EXACT(N178,'Validation Lists'!$C$2),EXACT(N178,'Validation Lists'!$C$3),EXACT(N178,'Validation Lists'!$C$4)))),AND(O178&lt;&gt;"",NOT(OR(EXACT(O178,'Validation Lists'!$D$2),EXACT(O178,'Validation Lists'!$D$3),EXACT(O178,'Validation Lists'!$D$4)))),AND(I178&lt;&gt;"",NOT(OR(EXACT(I178,'Validation Lists'!$E$2),EXACT(I178,'Validation Lists'!$E$3),EXACT(I178,'Validation Lists'!$E$4)))),AND(U178&lt;&gt;"",NOT(OR(EXACT(U178,'Validation Lists'!$F$2),EXACT(U178,'Validation Lists'!$F$3),EXACT(U178,'Validation Lists'!$F$4)))),AND(S178&lt;&gt;"",NOT(OR(EXACT(S178,'Validation Lists'!$G$2),EXACT(S178,'Validation Lists'!$G$3),EXACT(S178,'Validation Lists'!$G$4),EXACT(S178,'Validation Lists'!$G$5)))),AND(T178&lt;&gt;"",NOT(OR(EXACT(T178,'Validation Lists'!$H$2),EXACT(T178,'Validation Lists'!$H$3),EXACT(T178,'Validation Lists'!$H$4)))),AND(R178&lt;&gt;"",NOT(OR(EXACT(R178,'Validation Lists'!$I$2),EXACT(R178,'Validation Lists'!$I$3),EXACT(R178,'Validation Lists'!$I$4),EXACT(R178,'Validation Lists'!$I$5)))),AND(V178&lt;&gt;"",NOT(OR(EXACT(V178,'Validation Lists'!$J$2),EXACT(V178,'Validation Lists'!$J$3),EXACT(V178,'Validation Lists'!$J$4),EXACT(V178,'Validation Lists'!$J$5),EXACT(V178,'Validation Lists'!$J$6)))),AND(W178&lt;&gt;"",NOT(OR(EXACT(W178,'Validation Lists'!$K$2),EXACT(W178,'Validation Lists'!$K$3),EXACT(W178,'Validation Lists'!$K$4),EXACT(W178,'Validation Lists'!$K$5)))),AND(X178&lt;&gt;"",NOT(OR(EXACT(X178,'Validation Lists'!$L$2),EXACT(X178,'Validation Lists'!$L$3),EXACT(X178,'Validation Lists'!$L$4),EXACT(X178,'Validation Lists'!$L$5)))),AND(Y178&lt;&gt;"",NOT(OR(EXACT(Y178,'Validation Lists'!$M$2),EXACT(Y178,'Validation Lists'!$M$3),EXACT(Y178,'Validation Lists'!$M$4),EXACT(Y178,'Validation Lists'!$M$5))))),"No condition",IF(OR(B178="",C178="",D178="",M178="",N178="",O178="",I178="",U178="",S178="",T178="",R178="",V178="",W178="",X178="",Y178=""),"",IF(R178="No","Limited / weak",IF(R178="Unknown","Missing",IF(W178="Material contradiction unresolved","Contradictory",IF(W178="Not checked","Missing",IF(OR(X178="Recoverable missing evidence",X178="Material evidence unavailable",X178="Unknown"),"Missing",IF(OR(N178="Unknown or unauthenticated",O178="Cannot reopen",N178="Partly identified",O178="Can reopen with limits",I178="Not available"),"Limited / weak",IF(U178="Historical but still relevant","Limited / weak",IF(U178="Stale or unknown","Stale",IF(S178="Unknown","Missing",IF(OR(S178="Partial match",S178="No match",T178="No",T178="Partly",R178="Partial",M178="Modelled estimate",V178="Single source only",V178="Same-origin / copy chain"),"Limited / weak",IF(V178="Unknown","Missing","Fit")))))))))))))</x:f>
      </x:c>
      <x:c r="AA178" s="39" t="str">
        <x:f>IF(OR(AND(D178&lt;&gt;"",NOT(OR(EXACT(D178,'Validation Lists'!$A$2),EXACT(D178,'Validation Lists'!$A$3),EXACT(D178,'Validation Lists'!$A$4)))),AND(M178&lt;&gt;"",NOT(OR(EXACT(M178,'Validation Lists'!$B$2),EXACT(M178,'Validation Lists'!$B$3),EXACT(M178,'Validation Lists'!$B$4),EXACT(M178,'Validation Lists'!$B$5)))),AND(N178&lt;&gt;"",NOT(OR(EXACT(N178,'Validation Lists'!$C$2),EXACT(N178,'Validation Lists'!$C$3),EXACT(N178,'Validation Lists'!$C$4)))),AND(O178&lt;&gt;"",NOT(OR(EXACT(O178,'Validation Lists'!$D$2),EXACT(O178,'Validation Lists'!$D$3),EXACT(O178,'Validation Lists'!$D$4)))),AND(I178&lt;&gt;"",NOT(OR(EXACT(I178,'Validation Lists'!$E$2),EXACT(I178,'Validation Lists'!$E$3),EXACT(I178,'Validation Lists'!$E$4)))),AND(U178&lt;&gt;"",NOT(OR(EXACT(U178,'Validation Lists'!$F$2),EXACT(U178,'Validation Lists'!$F$3),EXACT(U178,'Validation Lists'!$F$4)))),AND(S178&lt;&gt;"",NOT(OR(EXACT(S178,'Validation Lists'!$G$2),EXACT(S178,'Validation Lists'!$G$3),EXACT(S178,'Validation Lists'!$G$4),EXACT(S178,'Validation Lists'!$G$5)))),AND(T178&lt;&gt;"",NOT(OR(EXACT(T178,'Validation Lists'!$H$2),EXACT(T178,'Validation Lists'!$H$3),EXACT(T178,'Validation Lists'!$H$4)))),AND(R178&lt;&gt;"",NOT(OR(EXACT(R178,'Validation Lists'!$I$2),EXACT(R178,'Validation Lists'!$I$3),EXACT(R178,'Validation Lists'!$I$4),EXACT(R178,'Validation Lists'!$I$5)))),AND(V178&lt;&gt;"",NOT(OR(EXACT(V178,'Validation Lists'!$J$2),EXACT(V178,'Validation Lists'!$J$3),EXACT(V178,'Validation Lists'!$J$4),EXACT(V178,'Validation Lists'!$J$5),EXACT(V178,'Validation Lists'!$J$6)))),AND(W178&lt;&gt;"",NOT(OR(EXACT(W178,'Validation Lists'!$K$2),EXACT(W178,'Validation Lists'!$K$3),EXACT(W178,'Validation Lists'!$K$4),EXACT(W178,'Validation Lists'!$K$5)))),AND(X178&lt;&gt;"",NOT(OR(EXACT(X178,'Validation Lists'!$L$2),EXACT(X178,'Validation Lists'!$L$3),EXACT(X178,'Validation Lists'!$L$4),EXACT(X178,'Validation Lists'!$L$5)))),AND(Y178&lt;&gt;"",NOT(OR(EXACT(Y178,'Validation Lists'!$M$2),EXACT(Y178,'Validation Lists'!$M$3),EXACT(Y178,'Validation Lists'!$M$4),EXACT(Y178,'Validation Lists'!$M$5))))),"No status",IF(OR(B178="",C178="",D178="",M178="",N178="",O178="",I178="",U178="",S178="",T178="",R178="",V178="",W178="",X178="",Y178=""),"",IF(OR(R178="No",R178="Unknown",W178="Material contradiction unresolved",W178="Not checked",X178&lt;&gt;"None"),"Unresolved",IF(OR(N178="Unknown or unauthenticated",O178="Cannot reopen"),IF(AND(D178="Low",M178="Source-reported claim",R178="Yes"),"Supported","Unresolved"),IF(OR(N178="Partly identified",O178="Can reopen with limits",I178="Not available",U178="Historical but still relevant"),IF(OR(M178="Direct observation",AND(M178="Source-reported claim",R178="Yes")),"Supported","Inferred"),IF(U178="Stale or unknown",IF(D178="Low",IF(OR(M178="Direct observation",AND(M178="Source-reported claim",R178="Yes")),"Supported","Inferred"),"Unresolved"),IF(S178="Unknown","Unresolved",IF(S178="Partial match",IF(OR(M178="Direct observation",AND(M178="Source-reported claim",R178="Yes")),"Supported","Inferred"),IF(S178="No match",IF(D178="Low",IF(OR(M178="Direct observation",AND(M178="Source-reported claim",R178="Yes")),"Supported","Inferred"),"Unresolved"),IF(T178="No","Unresolved",IF(OR(T178="Partly",R178="Partial",M178="Modelled estimate"),"Inferred",IF(V178="Unknown","Unresolved",IF(OR(V178="Single source only",V178="Same-origin / copy chain"),IF(OR(M178="Direct observation",AND(M178="Source-reported claim",R178="Yes")),"Supported","Inferred"),"Supported")))))))))))))</x:f>
      </x:c>
      <x:c r="AB178" s="39" t="str">
        <x:f>IF(OR(AND(D178&lt;&gt;"",NOT(OR(EXACT(D178,'Validation Lists'!$A$2),EXACT(D178,'Validation Lists'!$A$3),EXACT(D178,'Validation Lists'!$A$4)))),AND(M178&lt;&gt;"",NOT(OR(EXACT(M178,'Validation Lists'!$B$2),EXACT(M178,'Validation Lists'!$B$3),EXACT(M178,'Validation Lists'!$B$4),EXACT(M178,'Validation Lists'!$B$5)))),AND(N178&lt;&gt;"",NOT(OR(EXACT(N178,'Validation Lists'!$C$2),EXACT(N178,'Validation Lists'!$C$3),EXACT(N178,'Validation Lists'!$C$4)))),AND(O178&lt;&gt;"",NOT(OR(EXACT(O178,'Validation Lists'!$D$2),EXACT(O178,'Validation Lists'!$D$3),EXACT(O178,'Validation Lists'!$D$4)))),AND(I178&lt;&gt;"",NOT(OR(EXACT(I178,'Validation Lists'!$E$2),EXACT(I178,'Validation Lists'!$E$3),EXACT(I178,'Validation Lists'!$E$4)))),AND(U178&lt;&gt;"",NOT(OR(EXACT(U178,'Validation Lists'!$F$2),EXACT(U178,'Validation Lists'!$F$3),EXACT(U178,'Validation Lists'!$F$4)))),AND(S178&lt;&gt;"",NOT(OR(EXACT(S178,'Validation Lists'!$G$2),EXACT(S178,'Validation Lists'!$G$3),EXACT(S178,'Validation Lists'!$G$4),EXACT(S178,'Validation Lists'!$G$5)))),AND(T178&lt;&gt;"",NOT(OR(EXACT(T178,'Validation Lists'!$H$2),EXACT(T178,'Validation Lists'!$H$3),EXACT(T178,'Validation Lists'!$H$4)))),AND(R178&lt;&gt;"",NOT(OR(EXACT(R178,'Validation Lists'!$I$2),EXACT(R178,'Validation Lists'!$I$3),EXACT(R178,'Validation Lists'!$I$4),EXACT(R178,'Validation Lists'!$I$5)))),AND(V178&lt;&gt;"",NOT(OR(EXACT(V178,'Validation Lists'!$J$2),EXACT(V178,'Validation Lists'!$J$3),EXACT(V178,'Validation Lists'!$J$4),EXACT(V178,'Validation Lists'!$J$5),EXACT(V178,'Validation Lists'!$J$6)))),AND(W178&lt;&gt;"",NOT(OR(EXACT(W178,'Validation Lists'!$K$2),EXACT(W178,'Validation Lists'!$K$3),EXACT(W178,'Validation Lists'!$K$4),EXACT(W178,'Validation Lists'!$K$5)))),AND(X178&lt;&gt;"",NOT(OR(EXACT(X178,'Validation Lists'!$L$2),EXACT(X178,'Validation Lists'!$L$3),EXACT(X178,'Validation Lists'!$L$4),EXACT(X178,'Validation Lists'!$L$5)))),AND(Y178&lt;&gt;"",NOT(OR(EXACT(Y178,'Validation Lists'!$M$2),EXACT(Y178,'Validation Lists'!$M$3),EXACT(Y178,'Validation Lists'!$M$4),EXACT(Y178,'Validation Lists'!$M$5))))),"Technical validation error — no outcome",IF(OR(B178="",C178="",D178="",M178="",N178="",O178="",I178="",U178="",S178="",T178="",R178="",V178="",W178="",X178="",Y178=""),"",IF(R178="No","Refuse claim",IF(R178="Unknown","Review required",IF(W178="Material contradiction unresolved",IF(AND(D178="Consequential",X178="Material evidence unavailable"),"Refuse claim","Review required"),IF(W178="Not checked","Review required",IF(OR(X178="Recoverable missing evidence",X178="Unknown"),"Review required",IF(X178="Material evidence unavailable",IF(OR(D178="Material",D178="Consequential"),"Refuse claim","Review required"),IF(OR(N178="Unknown or unauthenticated",O178="Cannot reopen"),IF(D178="Consequential","Refuse claim",IF(AND(D178="Low",M178="Source-reported claim",R178="Yes"),"Use with limits","Review required")),IF(OR(N178="Partly identified",O178="Can reopen with limits"),IF(D178="Low","Use with limits","Review required"),IF(I178="Not available",IF(D178="Low","Use with limits","Review required"),IF(U178="Historical but still relevant","Use with limits",IF(U178="Stale or unknown",IF(D178="Low","Use with limits","Review required"),IF(S178="Unknown","Review required",IF(S178="Partial match",IF(D178="Low","Use with limits","Review required"),IF(S178="No match",IF(D178="Low","Use with limits","Refuse claim"),IF(T178="No","Review required",IF(T178="Partly",IF(D178="Low","Use with limits","Review required"),IF(R178="Partial",IF(D178="Low","Use with limits","Review required"),IF(M178="Modelled estimate",IF(D178="Consequential","Review required","Use with limits"),IF(V178="Unknown","Review required",IF(OR(V178="Single source only",V178="Same-origin / copy chain"),IF(D178="Low","Use with limits","Review required"),IF(Y178="Does not materially change recommendation","No material change","Use")))))))))))))))))))))))</x:f>
      </x:c>
      <x:c r="AC178" s="30"/>
      <x:c r="AD178" s="30"/>
      <x:c r="AE178" s="30"/>
      <x:c r="AF178" s="30"/>
      <x:c r="AG178" s="30"/>
      <x:c r="AH178" s="30"/>
      <x:c r="AI178" s="30"/>
      <x:c r="AJ178" s="30"/>
      <x:c r="AK178" s="30"/>
      <x:c r="AL178" s="30"/>
      <x:c r="AM178" s="43" t="str">
        <x:v>This register governs permitted use from the recorded fields. It does not verify sources, measure reliability or prove commercial outcomes.</x:v>
      </x:c>
    </x:row>
    <x:row r="179">
      <x:c r="A179" s="30"/>
      <x:c r="B179" s="30"/>
      <x:c r="C179" s="30"/>
      <x:c r="D179" s="30"/>
      <x:c r="E179" s="30"/>
      <x:c r="F179" s="30"/>
      <x:c r="G179" s="30"/>
      <x:c r="H179" s="30"/>
      <x:c r="I179" s="30"/>
      <x:c r="J179" s="30"/>
      <x:c r="K179" s="30"/>
      <x:c r="L179" s="30"/>
      <x:c r="M179" s="30"/>
      <x:c r="N179" s="30"/>
      <x:c r="O179" s="30"/>
      <x:c r="P179" s="30"/>
      <x:c r="Q179" s="30"/>
      <x:c r="R179" s="30"/>
      <x:c r="S179" s="30"/>
      <x:c r="T179" s="30"/>
      <x:c r="U179" s="30"/>
      <x:c r="V179" s="30"/>
      <x:c r="W179" s="30"/>
      <x:c r="X179" s="30"/>
      <x:c r="Y179" s="30"/>
      <x:c r="Z179" s="39" t="str">
        <x:f>IF(OR(AND(D179&lt;&gt;"",NOT(OR(EXACT(D179,'Validation Lists'!$A$2),EXACT(D179,'Validation Lists'!$A$3),EXACT(D179,'Validation Lists'!$A$4)))),AND(M179&lt;&gt;"",NOT(OR(EXACT(M179,'Validation Lists'!$B$2),EXACT(M179,'Validation Lists'!$B$3),EXACT(M179,'Validation Lists'!$B$4),EXACT(M179,'Validation Lists'!$B$5)))),AND(N179&lt;&gt;"",NOT(OR(EXACT(N179,'Validation Lists'!$C$2),EXACT(N179,'Validation Lists'!$C$3),EXACT(N179,'Validation Lists'!$C$4)))),AND(O179&lt;&gt;"",NOT(OR(EXACT(O179,'Validation Lists'!$D$2),EXACT(O179,'Validation Lists'!$D$3),EXACT(O179,'Validation Lists'!$D$4)))),AND(I179&lt;&gt;"",NOT(OR(EXACT(I179,'Validation Lists'!$E$2),EXACT(I179,'Validation Lists'!$E$3),EXACT(I179,'Validation Lists'!$E$4)))),AND(U179&lt;&gt;"",NOT(OR(EXACT(U179,'Validation Lists'!$F$2),EXACT(U179,'Validation Lists'!$F$3),EXACT(U179,'Validation Lists'!$F$4)))),AND(S179&lt;&gt;"",NOT(OR(EXACT(S179,'Validation Lists'!$G$2),EXACT(S179,'Validation Lists'!$G$3),EXACT(S179,'Validation Lists'!$G$4),EXACT(S179,'Validation Lists'!$G$5)))),AND(T179&lt;&gt;"",NOT(OR(EXACT(T179,'Validation Lists'!$H$2),EXACT(T179,'Validation Lists'!$H$3),EXACT(T179,'Validation Lists'!$H$4)))),AND(R179&lt;&gt;"",NOT(OR(EXACT(R179,'Validation Lists'!$I$2),EXACT(R179,'Validation Lists'!$I$3),EXACT(R179,'Validation Lists'!$I$4),EXACT(R179,'Validation Lists'!$I$5)))),AND(V179&lt;&gt;"",NOT(OR(EXACT(V179,'Validation Lists'!$J$2),EXACT(V179,'Validation Lists'!$J$3),EXACT(V179,'Validation Lists'!$J$4),EXACT(V179,'Validation Lists'!$J$5),EXACT(V179,'Validation Lists'!$J$6)))),AND(W179&lt;&gt;"",NOT(OR(EXACT(W179,'Validation Lists'!$K$2),EXACT(W179,'Validation Lists'!$K$3),EXACT(W179,'Validation Lists'!$K$4),EXACT(W179,'Validation Lists'!$K$5)))),AND(X179&lt;&gt;"",NOT(OR(EXACT(X179,'Validation Lists'!$L$2),EXACT(X179,'Validation Lists'!$L$3),EXACT(X179,'Validation Lists'!$L$4),EXACT(X179,'Validation Lists'!$L$5)))),AND(Y179&lt;&gt;"",NOT(OR(EXACT(Y179,'Validation Lists'!$M$2),EXACT(Y179,'Validation Lists'!$M$3),EXACT(Y179,'Validation Lists'!$M$4),EXACT(Y179,'Validation Lists'!$M$5))))),"No condition",IF(OR(B179="",C179="",D179="",M179="",N179="",O179="",I179="",U179="",S179="",T179="",R179="",V179="",W179="",X179="",Y179=""),"",IF(R179="No","Limited / weak",IF(R179="Unknown","Missing",IF(W179="Material contradiction unresolved","Contradictory",IF(W179="Not checked","Missing",IF(OR(X179="Recoverable missing evidence",X179="Material evidence unavailable",X179="Unknown"),"Missing",IF(OR(N179="Unknown or unauthenticated",O179="Cannot reopen",N179="Partly identified",O179="Can reopen with limits",I179="Not available"),"Limited / weak",IF(U179="Historical but still relevant","Limited / weak",IF(U179="Stale or unknown","Stale",IF(S179="Unknown","Missing",IF(OR(S179="Partial match",S179="No match",T179="No",T179="Partly",R179="Partial",M179="Modelled estimate",V179="Single source only",V179="Same-origin / copy chain"),"Limited / weak",IF(V179="Unknown","Missing","Fit")))))))))))))</x:f>
      </x:c>
      <x:c r="AA179" s="39" t="str">
        <x:f>IF(OR(AND(D179&lt;&gt;"",NOT(OR(EXACT(D179,'Validation Lists'!$A$2),EXACT(D179,'Validation Lists'!$A$3),EXACT(D179,'Validation Lists'!$A$4)))),AND(M179&lt;&gt;"",NOT(OR(EXACT(M179,'Validation Lists'!$B$2),EXACT(M179,'Validation Lists'!$B$3),EXACT(M179,'Validation Lists'!$B$4),EXACT(M179,'Validation Lists'!$B$5)))),AND(N179&lt;&gt;"",NOT(OR(EXACT(N179,'Validation Lists'!$C$2),EXACT(N179,'Validation Lists'!$C$3),EXACT(N179,'Validation Lists'!$C$4)))),AND(O179&lt;&gt;"",NOT(OR(EXACT(O179,'Validation Lists'!$D$2),EXACT(O179,'Validation Lists'!$D$3),EXACT(O179,'Validation Lists'!$D$4)))),AND(I179&lt;&gt;"",NOT(OR(EXACT(I179,'Validation Lists'!$E$2),EXACT(I179,'Validation Lists'!$E$3),EXACT(I179,'Validation Lists'!$E$4)))),AND(U179&lt;&gt;"",NOT(OR(EXACT(U179,'Validation Lists'!$F$2),EXACT(U179,'Validation Lists'!$F$3),EXACT(U179,'Validation Lists'!$F$4)))),AND(S179&lt;&gt;"",NOT(OR(EXACT(S179,'Validation Lists'!$G$2),EXACT(S179,'Validation Lists'!$G$3),EXACT(S179,'Validation Lists'!$G$4),EXACT(S179,'Validation Lists'!$G$5)))),AND(T179&lt;&gt;"",NOT(OR(EXACT(T179,'Validation Lists'!$H$2),EXACT(T179,'Validation Lists'!$H$3),EXACT(T179,'Validation Lists'!$H$4)))),AND(R179&lt;&gt;"",NOT(OR(EXACT(R179,'Validation Lists'!$I$2),EXACT(R179,'Validation Lists'!$I$3),EXACT(R179,'Validation Lists'!$I$4),EXACT(R179,'Validation Lists'!$I$5)))),AND(V179&lt;&gt;"",NOT(OR(EXACT(V179,'Validation Lists'!$J$2),EXACT(V179,'Validation Lists'!$J$3),EXACT(V179,'Validation Lists'!$J$4),EXACT(V179,'Validation Lists'!$J$5),EXACT(V179,'Validation Lists'!$J$6)))),AND(W179&lt;&gt;"",NOT(OR(EXACT(W179,'Validation Lists'!$K$2),EXACT(W179,'Validation Lists'!$K$3),EXACT(W179,'Validation Lists'!$K$4),EXACT(W179,'Validation Lists'!$K$5)))),AND(X179&lt;&gt;"",NOT(OR(EXACT(X179,'Validation Lists'!$L$2),EXACT(X179,'Validation Lists'!$L$3),EXACT(X179,'Validation Lists'!$L$4),EXACT(X179,'Validation Lists'!$L$5)))),AND(Y179&lt;&gt;"",NOT(OR(EXACT(Y179,'Validation Lists'!$M$2),EXACT(Y179,'Validation Lists'!$M$3),EXACT(Y179,'Validation Lists'!$M$4),EXACT(Y179,'Validation Lists'!$M$5))))),"No status",IF(OR(B179="",C179="",D179="",M179="",N179="",O179="",I179="",U179="",S179="",T179="",R179="",V179="",W179="",X179="",Y179=""),"",IF(OR(R179="No",R179="Unknown",W179="Material contradiction unresolved",W179="Not checked",X179&lt;&gt;"None"),"Unresolved",IF(OR(N179="Unknown or unauthenticated",O179="Cannot reopen"),IF(AND(D179="Low",M179="Source-reported claim",R179="Yes"),"Supported","Unresolved"),IF(OR(N179="Partly identified",O179="Can reopen with limits",I179="Not available",U179="Historical but still relevant"),IF(OR(M179="Direct observation",AND(M179="Source-reported claim",R179="Yes")),"Supported","Inferred"),IF(U179="Stale or unknown",IF(D179="Low",IF(OR(M179="Direct observation",AND(M179="Source-reported claim",R179="Yes")),"Supported","Inferred"),"Unresolved"),IF(S179="Unknown","Unresolved",IF(S179="Partial match",IF(OR(M179="Direct observation",AND(M179="Source-reported claim",R179="Yes")),"Supported","Inferred"),IF(S179="No match",IF(D179="Low",IF(OR(M179="Direct observation",AND(M179="Source-reported claim",R179="Yes")),"Supported","Inferred"),"Unresolved"),IF(T179="No","Unresolved",IF(OR(T179="Partly",R179="Partial",M179="Modelled estimate"),"Inferred",IF(V179="Unknown","Unresolved",IF(OR(V179="Single source only",V179="Same-origin / copy chain"),IF(OR(M179="Direct observation",AND(M179="Source-reported claim",R179="Yes")),"Supported","Inferred"),"Supported")))))))))))))</x:f>
      </x:c>
      <x:c r="AB179" s="39" t="str">
        <x:f>IF(OR(AND(D179&lt;&gt;"",NOT(OR(EXACT(D179,'Validation Lists'!$A$2),EXACT(D179,'Validation Lists'!$A$3),EXACT(D179,'Validation Lists'!$A$4)))),AND(M179&lt;&gt;"",NOT(OR(EXACT(M179,'Validation Lists'!$B$2),EXACT(M179,'Validation Lists'!$B$3),EXACT(M179,'Validation Lists'!$B$4),EXACT(M179,'Validation Lists'!$B$5)))),AND(N179&lt;&gt;"",NOT(OR(EXACT(N179,'Validation Lists'!$C$2),EXACT(N179,'Validation Lists'!$C$3),EXACT(N179,'Validation Lists'!$C$4)))),AND(O179&lt;&gt;"",NOT(OR(EXACT(O179,'Validation Lists'!$D$2),EXACT(O179,'Validation Lists'!$D$3),EXACT(O179,'Validation Lists'!$D$4)))),AND(I179&lt;&gt;"",NOT(OR(EXACT(I179,'Validation Lists'!$E$2),EXACT(I179,'Validation Lists'!$E$3),EXACT(I179,'Validation Lists'!$E$4)))),AND(U179&lt;&gt;"",NOT(OR(EXACT(U179,'Validation Lists'!$F$2),EXACT(U179,'Validation Lists'!$F$3),EXACT(U179,'Validation Lists'!$F$4)))),AND(S179&lt;&gt;"",NOT(OR(EXACT(S179,'Validation Lists'!$G$2),EXACT(S179,'Validation Lists'!$G$3),EXACT(S179,'Validation Lists'!$G$4),EXACT(S179,'Validation Lists'!$G$5)))),AND(T179&lt;&gt;"",NOT(OR(EXACT(T179,'Validation Lists'!$H$2),EXACT(T179,'Validation Lists'!$H$3),EXACT(T179,'Validation Lists'!$H$4)))),AND(R179&lt;&gt;"",NOT(OR(EXACT(R179,'Validation Lists'!$I$2),EXACT(R179,'Validation Lists'!$I$3),EXACT(R179,'Validation Lists'!$I$4),EXACT(R179,'Validation Lists'!$I$5)))),AND(V179&lt;&gt;"",NOT(OR(EXACT(V179,'Validation Lists'!$J$2),EXACT(V179,'Validation Lists'!$J$3),EXACT(V179,'Validation Lists'!$J$4),EXACT(V179,'Validation Lists'!$J$5),EXACT(V179,'Validation Lists'!$J$6)))),AND(W179&lt;&gt;"",NOT(OR(EXACT(W179,'Validation Lists'!$K$2),EXACT(W179,'Validation Lists'!$K$3),EXACT(W179,'Validation Lists'!$K$4),EXACT(W179,'Validation Lists'!$K$5)))),AND(X179&lt;&gt;"",NOT(OR(EXACT(X179,'Validation Lists'!$L$2),EXACT(X179,'Validation Lists'!$L$3),EXACT(X179,'Validation Lists'!$L$4),EXACT(X179,'Validation Lists'!$L$5)))),AND(Y179&lt;&gt;"",NOT(OR(EXACT(Y179,'Validation Lists'!$M$2),EXACT(Y179,'Validation Lists'!$M$3),EXACT(Y179,'Validation Lists'!$M$4),EXACT(Y179,'Validation Lists'!$M$5))))),"Technical validation error — no outcome",IF(OR(B179="",C179="",D179="",M179="",N179="",O179="",I179="",U179="",S179="",T179="",R179="",V179="",W179="",X179="",Y179=""),"",IF(R179="No","Refuse claim",IF(R179="Unknown","Review required",IF(W179="Material contradiction unresolved",IF(AND(D179="Consequential",X179="Material evidence unavailable"),"Refuse claim","Review required"),IF(W179="Not checked","Review required",IF(OR(X179="Recoverable missing evidence",X179="Unknown"),"Review required",IF(X179="Material evidence unavailable",IF(OR(D179="Material",D179="Consequential"),"Refuse claim","Review required"),IF(OR(N179="Unknown or unauthenticated",O179="Cannot reopen"),IF(D179="Consequential","Refuse claim",IF(AND(D179="Low",M179="Source-reported claim",R179="Yes"),"Use with limits","Review required")),IF(OR(N179="Partly identified",O179="Can reopen with limits"),IF(D179="Low","Use with limits","Review required"),IF(I179="Not available",IF(D179="Low","Use with limits","Review required"),IF(U179="Historical but still relevant","Use with limits",IF(U179="Stale or unknown",IF(D179="Low","Use with limits","Review required"),IF(S179="Unknown","Review required",IF(S179="Partial match",IF(D179="Low","Use with limits","Review required"),IF(S179="No match",IF(D179="Low","Use with limits","Refuse claim"),IF(T179="No","Review required",IF(T179="Partly",IF(D179="Low","Use with limits","Review required"),IF(R179="Partial",IF(D179="Low","Use with limits","Review required"),IF(M179="Modelled estimate",IF(D179="Consequential","Review required","Use with limits"),IF(V179="Unknown","Review required",IF(OR(V179="Single source only",V179="Same-origin / copy chain"),IF(D179="Low","Use with limits","Review required"),IF(Y179="Does not materially change recommendation","No material change","Use")))))))))))))))))))))))</x:f>
      </x:c>
      <x:c r="AC179" s="30"/>
      <x:c r="AD179" s="30"/>
      <x:c r="AE179" s="30"/>
      <x:c r="AF179" s="30"/>
      <x:c r="AG179" s="30"/>
      <x:c r="AH179" s="30"/>
      <x:c r="AI179" s="30"/>
      <x:c r="AJ179" s="30"/>
      <x:c r="AK179" s="30"/>
      <x:c r="AL179" s="30"/>
      <x:c r="AM179" s="43" t="str">
        <x:v>This register governs permitted use from the recorded fields. It does not verify sources, measure reliability or prove commercial outcomes.</x:v>
      </x:c>
    </x:row>
    <x:row r="180">
      <x:c r="A180" s="30"/>
      <x:c r="B180" s="30"/>
      <x:c r="C180" s="30"/>
      <x:c r="D180" s="30"/>
      <x:c r="E180" s="30"/>
      <x:c r="F180" s="30"/>
      <x:c r="G180" s="30"/>
      <x:c r="H180" s="30"/>
      <x:c r="I180" s="30"/>
      <x:c r="J180" s="30"/>
      <x:c r="K180" s="30"/>
      <x:c r="L180" s="30"/>
      <x:c r="M180" s="30"/>
      <x:c r="N180" s="30"/>
      <x:c r="O180" s="30"/>
      <x:c r="P180" s="30"/>
      <x:c r="Q180" s="30"/>
      <x:c r="R180" s="30"/>
      <x:c r="S180" s="30"/>
      <x:c r="T180" s="30"/>
      <x:c r="U180" s="30"/>
      <x:c r="V180" s="30"/>
      <x:c r="W180" s="30"/>
      <x:c r="X180" s="30"/>
      <x:c r="Y180" s="30"/>
      <x:c r="Z180" s="39" t="str">
        <x:f>IF(OR(AND(D180&lt;&gt;"",NOT(OR(EXACT(D180,'Validation Lists'!$A$2),EXACT(D180,'Validation Lists'!$A$3),EXACT(D180,'Validation Lists'!$A$4)))),AND(M180&lt;&gt;"",NOT(OR(EXACT(M180,'Validation Lists'!$B$2),EXACT(M180,'Validation Lists'!$B$3),EXACT(M180,'Validation Lists'!$B$4),EXACT(M180,'Validation Lists'!$B$5)))),AND(N180&lt;&gt;"",NOT(OR(EXACT(N180,'Validation Lists'!$C$2),EXACT(N180,'Validation Lists'!$C$3),EXACT(N180,'Validation Lists'!$C$4)))),AND(O180&lt;&gt;"",NOT(OR(EXACT(O180,'Validation Lists'!$D$2),EXACT(O180,'Validation Lists'!$D$3),EXACT(O180,'Validation Lists'!$D$4)))),AND(I180&lt;&gt;"",NOT(OR(EXACT(I180,'Validation Lists'!$E$2),EXACT(I180,'Validation Lists'!$E$3),EXACT(I180,'Validation Lists'!$E$4)))),AND(U180&lt;&gt;"",NOT(OR(EXACT(U180,'Validation Lists'!$F$2),EXACT(U180,'Validation Lists'!$F$3),EXACT(U180,'Validation Lists'!$F$4)))),AND(S180&lt;&gt;"",NOT(OR(EXACT(S180,'Validation Lists'!$G$2),EXACT(S180,'Validation Lists'!$G$3),EXACT(S180,'Validation Lists'!$G$4),EXACT(S180,'Validation Lists'!$G$5)))),AND(T180&lt;&gt;"",NOT(OR(EXACT(T180,'Validation Lists'!$H$2),EXACT(T180,'Validation Lists'!$H$3),EXACT(T180,'Validation Lists'!$H$4)))),AND(R180&lt;&gt;"",NOT(OR(EXACT(R180,'Validation Lists'!$I$2),EXACT(R180,'Validation Lists'!$I$3),EXACT(R180,'Validation Lists'!$I$4),EXACT(R180,'Validation Lists'!$I$5)))),AND(V180&lt;&gt;"",NOT(OR(EXACT(V180,'Validation Lists'!$J$2),EXACT(V180,'Validation Lists'!$J$3),EXACT(V180,'Validation Lists'!$J$4),EXACT(V180,'Validation Lists'!$J$5),EXACT(V180,'Validation Lists'!$J$6)))),AND(W180&lt;&gt;"",NOT(OR(EXACT(W180,'Validation Lists'!$K$2),EXACT(W180,'Validation Lists'!$K$3),EXACT(W180,'Validation Lists'!$K$4),EXACT(W180,'Validation Lists'!$K$5)))),AND(X180&lt;&gt;"",NOT(OR(EXACT(X180,'Validation Lists'!$L$2),EXACT(X180,'Validation Lists'!$L$3),EXACT(X180,'Validation Lists'!$L$4),EXACT(X180,'Validation Lists'!$L$5)))),AND(Y180&lt;&gt;"",NOT(OR(EXACT(Y180,'Validation Lists'!$M$2),EXACT(Y180,'Validation Lists'!$M$3),EXACT(Y180,'Validation Lists'!$M$4),EXACT(Y180,'Validation Lists'!$M$5))))),"No condition",IF(OR(B180="",C180="",D180="",M180="",N180="",O180="",I180="",U180="",S180="",T180="",R180="",V180="",W180="",X180="",Y180=""),"",IF(R180="No","Limited / weak",IF(R180="Unknown","Missing",IF(W180="Material contradiction unresolved","Contradictory",IF(W180="Not checked","Missing",IF(OR(X180="Recoverable missing evidence",X180="Material evidence unavailable",X180="Unknown"),"Missing",IF(OR(N180="Unknown or unauthenticated",O180="Cannot reopen",N180="Partly identified",O180="Can reopen with limits",I180="Not available"),"Limited / weak",IF(U180="Historical but still relevant","Limited / weak",IF(U180="Stale or unknown","Stale",IF(S180="Unknown","Missing",IF(OR(S180="Partial match",S180="No match",T180="No",T180="Partly",R180="Partial",M180="Modelled estimate",V180="Single source only",V180="Same-origin / copy chain"),"Limited / weak",IF(V180="Unknown","Missing","Fit")))))))))))))</x:f>
      </x:c>
      <x:c r="AA180" s="39" t="str">
        <x:f>IF(OR(AND(D180&lt;&gt;"",NOT(OR(EXACT(D180,'Validation Lists'!$A$2),EXACT(D180,'Validation Lists'!$A$3),EXACT(D180,'Validation Lists'!$A$4)))),AND(M180&lt;&gt;"",NOT(OR(EXACT(M180,'Validation Lists'!$B$2),EXACT(M180,'Validation Lists'!$B$3),EXACT(M180,'Validation Lists'!$B$4),EXACT(M180,'Validation Lists'!$B$5)))),AND(N180&lt;&gt;"",NOT(OR(EXACT(N180,'Validation Lists'!$C$2),EXACT(N180,'Validation Lists'!$C$3),EXACT(N180,'Validation Lists'!$C$4)))),AND(O180&lt;&gt;"",NOT(OR(EXACT(O180,'Validation Lists'!$D$2),EXACT(O180,'Validation Lists'!$D$3),EXACT(O180,'Validation Lists'!$D$4)))),AND(I180&lt;&gt;"",NOT(OR(EXACT(I180,'Validation Lists'!$E$2),EXACT(I180,'Validation Lists'!$E$3),EXACT(I180,'Validation Lists'!$E$4)))),AND(U180&lt;&gt;"",NOT(OR(EXACT(U180,'Validation Lists'!$F$2),EXACT(U180,'Validation Lists'!$F$3),EXACT(U180,'Validation Lists'!$F$4)))),AND(S180&lt;&gt;"",NOT(OR(EXACT(S180,'Validation Lists'!$G$2),EXACT(S180,'Validation Lists'!$G$3),EXACT(S180,'Validation Lists'!$G$4),EXACT(S180,'Validation Lists'!$G$5)))),AND(T180&lt;&gt;"",NOT(OR(EXACT(T180,'Validation Lists'!$H$2),EXACT(T180,'Validation Lists'!$H$3),EXACT(T180,'Validation Lists'!$H$4)))),AND(R180&lt;&gt;"",NOT(OR(EXACT(R180,'Validation Lists'!$I$2),EXACT(R180,'Validation Lists'!$I$3),EXACT(R180,'Validation Lists'!$I$4),EXACT(R180,'Validation Lists'!$I$5)))),AND(V180&lt;&gt;"",NOT(OR(EXACT(V180,'Validation Lists'!$J$2),EXACT(V180,'Validation Lists'!$J$3),EXACT(V180,'Validation Lists'!$J$4),EXACT(V180,'Validation Lists'!$J$5),EXACT(V180,'Validation Lists'!$J$6)))),AND(W180&lt;&gt;"",NOT(OR(EXACT(W180,'Validation Lists'!$K$2),EXACT(W180,'Validation Lists'!$K$3),EXACT(W180,'Validation Lists'!$K$4),EXACT(W180,'Validation Lists'!$K$5)))),AND(X180&lt;&gt;"",NOT(OR(EXACT(X180,'Validation Lists'!$L$2),EXACT(X180,'Validation Lists'!$L$3),EXACT(X180,'Validation Lists'!$L$4),EXACT(X180,'Validation Lists'!$L$5)))),AND(Y180&lt;&gt;"",NOT(OR(EXACT(Y180,'Validation Lists'!$M$2),EXACT(Y180,'Validation Lists'!$M$3),EXACT(Y180,'Validation Lists'!$M$4),EXACT(Y180,'Validation Lists'!$M$5))))),"No status",IF(OR(B180="",C180="",D180="",M180="",N180="",O180="",I180="",U180="",S180="",T180="",R180="",V180="",W180="",X180="",Y180=""),"",IF(OR(R180="No",R180="Unknown",W180="Material contradiction unresolved",W180="Not checked",X180&lt;&gt;"None"),"Unresolved",IF(OR(N180="Unknown or unauthenticated",O180="Cannot reopen"),IF(AND(D180="Low",M180="Source-reported claim",R180="Yes"),"Supported","Unresolved"),IF(OR(N180="Partly identified",O180="Can reopen with limits",I180="Not available",U180="Historical but still relevant"),IF(OR(M180="Direct observation",AND(M180="Source-reported claim",R180="Yes")),"Supported","Inferred"),IF(U180="Stale or unknown",IF(D180="Low",IF(OR(M180="Direct observation",AND(M180="Source-reported claim",R180="Yes")),"Supported","Inferred"),"Unresolved"),IF(S180="Unknown","Unresolved",IF(S180="Partial match",IF(OR(M180="Direct observation",AND(M180="Source-reported claim",R180="Yes")),"Supported","Inferred"),IF(S180="No match",IF(D180="Low",IF(OR(M180="Direct observation",AND(M180="Source-reported claim",R180="Yes")),"Supported","Inferred"),"Unresolved"),IF(T180="No","Unresolved",IF(OR(T180="Partly",R180="Partial",M180="Modelled estimate"),"Inferred",IF(V180="Unknown","Unresolved",IF(OR(V180="Single source only",V180="Same-origin / copy chain"),IF(OR(M180="Direct observation",AND(M180="Source-reported claim",R180="Yes")),"Supported","Inferred"),"Supported")))))))))))))</x:f>
      </x:c>
      <x:c r="AB180" s="39" t="str">
        <x:f>IF(OR(AND(D180&lt;&gt;"",NOT(OR(EXACT(D180,'Validation Lists'!$A$2),EXACT(D180,'Validation Lists'!$A$3),EXACT(D180,'Validation Lists'!$A$4)))),AND(M180&lt;&gt;"",NOT(OR(EXACT(M180,'Validation Lists'!$B$2),EXACT(M180,'Validation Lists'!$B$3),EXACT(M180,'Validation Lists'!$B$4),EXACT(M180,'Validation Lists'!$B$5)))),AND(N180&lt;&gt;"",NOT(OR(EXACT(N180,'Validation Lists'!$C$2),EXACT(N180,'Validation Lists'!$C$3),EXACT(N180,'Validation Lists'!$C$4)))),AND(O180&lt;&gt;"",NOT(OR(EXACT(O180,'Validation Lists'!$D$2),EXACT(O180,'Validation Lists'!$D$3),EXACT(O180,'Validation Lists'!$D$4)))),AND(I180&lt;&gt;"",NOT(OR(EXACT(I180,'Validation Lists'!$E$2),EXACT(I180,'Validation Lists'!$E$3),EXACT(I180,'Validation Lists'!$E$4)))),AND(U180&lt;&gt;"",NOT(OR(EXACT(U180,'Validation Lists'!$F$2),EXACT(U180,'Validation Lists'!$F$3),EXACT(U180,'Validation Lists'!$F$4)))),AND(S180&lt;&gt;"",NOT(OR(EXACT(S180,'Validation Lists'!$G$2),EXACT(S180,'Validation Lists'!$G$3),EXACT(S180,'Validation Lists'!$G$4),EXACT(S180,'Validation Lists'!$G$5)))),AND(T180&lt;&gt;"",NOT(OR(EXACT(T180,'Validation Lists'!$H$2),EXACT(T180,'Validation Lists'!$H$3),EXACT(T180,'Validation Lists'!$H$4)))),AND(R180&lt;&gt;"",NOT(OR(EXACT(R180,'Validation Lists'!$I$2),EXACT(R180,'Validation Lists'!$I$3),EXACT(R180,'Validation Lists'!$I$4),EXACT(R180,'Validation Lists'!$I$5)))),AND(V180&lt;&gt;"",NOT(OR(EXACT(V180,'Validation Lists'!$J$2),EXACT(V180,'Validation Lists'!$J$3),EXACT(V180,'Validation Lists'!$J$4),EXACT(V180,'Validation Lists'!$J$5),EXACT(V180,'Validation Lists'!$J$6)))),AND(W180&lt;&gt;"",NOT(OR(EXACT(W180,'Validation Lists'!$K$2),EXACT(W180,'Validation Lists'!$K$3),EXACT(W180,'Validation Lists'!$K$4),EXACT(W180,'Validation Lists'!$K$5)))),AND(X180&lt;&gt;"",NOT(OR(EXACT(X180,'Validation Lists'!$L$2),EXACT(X180,'Validation Lists'!$L$3),EXACT(X180,'Validation Lists'!$L$4),EXACT(X180,'Validation Lists'!$L$5)))),AND(Y180&lt;&gt;"",NOT(OR(EXACT(Y180,'Validation Lists'!$M$2),EXACT(Y180,'Validation Lists'!$M$3),EXACT(Y180,'Validation Lists'!$M$4),EXACT(Y180,'Validation Lists'!$M$5))))),"Technical validation error — no outcome",IF(OR(B180="",C180="",D180="",M180="",N180="",O180="",I180="",U180="",S180="",T180="",R180="",V180="",W180="",X180="",Y180=""),"",IF(R180="No","Refuse claim",IF(R180="Unknown","Review required",IF(W180="Material contradiction unresolved",IF(AND(D180="Consequential",X180="Material evidence unavailable"),"Refuse claim","Review required"),IF(W180="Not checked","Review required",IF(OR(X180="Recoverable missing evidence",X180="Unknown"),"Review required",IF(X180="Material evidence unavailable",IF(OR(D180="Material",D180="Consequential"),"Refuse claim","Review required"),IF(OR(N180="Unknown or unauthenticated",O180="Cannot reopen"),IF(D180="Consequential","Refuse claim",IF(AND(D180="Low",M180="Source-reported claim",R180="Yes"),"Use with limits","Review required")),IF(OR(N180="Partly identified",O180="Can reopen with limits"),IF(D180="Low","Use with limits","Review required"),IF(I180="Not available",IF(D180="Low","Use with limits","Review required"),IF(U180="Historical but still relevant","Use with limits",IF(U180="Stale or unknown",IF(D180="Low","Use with limits","Review required"),IF(S180="Unknown","Review required",IF(S180="Partial match",IF(D180="Low","Use with limits","Review required"),IF(S180="No match",IF(D180="Low","Use with limits","Refuse claim"),IF(T180="No","Review required",IF(T180="Partly",IF(D180="Low","Use with limits","Review required"),IF(R180="Partial",IF(D180="Low","Use with limits","Review required"),IF(M180="Modelled estimate",IF(D180="Consequential","Review required","Use with limits"),IF(V180="Unknown","Review required",IF(OR(V180="Single source only",V180="Same-origin / copy chain"),IF(D180="Low","Use with limits","Review required"),IF(Y180="Does not materially change recommendation","No material change","Use")))))))))))))))))))))))</x:f>
      </x:c>
      <x:c r="AC180" s="30"/>
      <x:c r="AD180" s="30"/>
      <x:c r="AE180" s="30"/>
      <x:c r="AF180" s="30"/>
      <x:c r="AG180" s="30"/>
      <x:c r="AH180" s="30"/>
      <x:c r="AI180" s="30"/>
      <x:c r="AJ180" s="30"/>
      <x:c r="AK180" s="30"/>
      <x:c r="AL180" s="30"/>
      <x:c r="AM180" s="43" t="str">
        <x:v>This register governs permitted use from the recorded fields. It does not verify sources, measure reliability or prove commercial outcomes.</x:v>
      </x:c>
    </x:row>
    <x:row r="181">
      <x:c r="A181" s="30"/>
      <x:c r="B181" s="30"/>
      <x:c r="C181" s="30"/>
      <x:c r="D181" s="30"/>
      <x:c r="E181" s="30"/>
      <x:c r="F181" s="30"/>
      <x:c r="G181" s="30"/>
      <x:c r="H181" s="30"/>
      <x:c r="I181" s="30"/>
      <x:c r="J181" s="30"/>
      <x:c r="K181" s="30"/>
      <x:c r="L181" s="30"/>
      <x:c r="M181" s="30"/>
      <x:c r="N181" s="30"/>
      <x:c r="O181" s="30"/>
      <x:c r="P181" s="30"/>
      <x:c r="Q181" s="30"/>
      <x:c r="R181" s="30"/>
      <x:c r="S181" s="30"/>
      <x:c r="T181" s="30"/>
      <x:c r="U181" s="30"/>
      <x:c r="V181" s="30"/>
      <x:c r="W181" s="30"/>
      <x:c r="X181" s="30"/>
      <x:c r="Y181" s="30"/>
      <x:c r="Z181" s="39" t="str">
        <x:f>IF(OR(AND(D181&lt;&gt;"",NOT(OR(EXACT(D181,'Validation Lists'!$A$2),EXACT(D181,'Validation Lists'!$A$3),EXACT(D181,'Validation Lists'!$A$4)))),AND(M181&lt;&gt;"",NOT(OR(EXACT(M181,'Validation Lists'!$B$2),EXACT(M181,'Validation Lists'!$B$3),EXACT(M181,'Validation Lists'!$B$4),EXACT(M181,'Validation Lists'!$B$5)))),AND(N181&lt;&gt;"",NOT(OR(EXACT(N181,'Validation Lists'!$C$2),EXACT(N181,'Validation Lists'!$C$3),EXACT(N181,'Validation Lists'!$C$4)))),AND(O181&lt;&gt;"",NOT(OR(EXACT(O181,'Validation Lists'!$D$2),EXACT(O181,'Validation Lists'!$D$3),EXACT(O181,'Validation Lists'!$D$4)))),AND(I181&lt;&gt;"",NOT(OR(EXACT(I181,'Validation Lists'!$E$2),EXACT(I181,'Validation Lists'!$E$3),EXACT(I181,'Validation Lists'!$E$4)))),AND(U181&lt;&gt;"",NOT(OR(EXACT(U181,'Validation Lists'!$F$2),EXACT(U181,'Validation Lists'!$F$3),EXACT(U181,'Validation Lists'!$F$4)))),AND(S181&lt;&gt;"",NOT(OR(EXACT(S181,'Validation Lists'!$G$2),EXACT(S181,'Validation Lists'!$G$3),EXACT(S181,'Validation Lists'!$G$4),EXACT(S181,'Validation Lists'!$G$5)))),AND(T181&lt;&gt;"",NOT(OR(EXACT(T181,'Validation Lists'!$H$2),EXACT(T181,'Validation Lists'!$H$3),EXACT(T181,'Validation Lists'!$H$4)))),AND(R181&lt;&gt;"",NOT(OR(EXACT(R181,'Validation Lists'!$I$2),EXACT(R181,'Validation Lists'!$I$3),EXACT(R181,'Validation Lists'!$I$4),EXACT(R181,'Validation Lists'!$I$5)))),AND(V181&lt;&gt;"",NOT(OR(EXACT(V181,'Validation Lists'!$J$2),EXACT(V181,'Validation Lists'!$J$3),EXACT(V181,'Validation Lists'!$J$4),EXACT(V181,'Validation Lists'!$J$5),EXACT(V181,'Validation Lists'!$J$6)))),AND(W181&lt;&gt;"",NOT(OR(EXACT(W181,'Validation Lists'!$K$2),EXACT(W181,'Validation Lists'!$K$3),EXACT(W181,'Validation Lists'!$K$4),EXACT(W181,'Validation Lists'!$K$5)))),AND(X181&lt;&gt;"",NOT(OR(EXACT(X181,'Validation Lists'!$L$2),EXACT(X181,'Validation Lists'!$L$3),EXACT(X181,'Validation Lists'!$L$4),EXACT(X181,'Validation Lists'!$L$5)))),AND(Y181&lt;&gt;"",NOT(OR(EXACT(Y181,'Validation Lists'!$M$2),EXACT(Y181,'Validation Lists'!$M$3),EXACT(Y181,'Validation Lists'!$M$4),EXACT(Y181,'Validation Lists'!$M$5))))),"No condition",IF(OR(B181="",C181="",D181="",M181="",N181="",O181="",I181="",U181="",S181="",T181="",R181="",V181="",W181="",X181="",Y181=""),"",IF(R181="No","Limited / weak",IF(R181="Unknown","Missing",IF(W181="Material contradiction unresolved","Contradictory",IF(W181="Not checked","Missing",IF(OR(X181="Recoverable missing evidence",X181="Material evidence unavailable",X181="Unknown"),"Missing",IF(OR(N181="Unknown or unauthenticated",O181="Cannot reopen",N181="Partly identified",O181="Can reopen with limits",I181="Not available"),"Limited / weak",IF(U181="Historical but still relevant","Limited / weak",IF(U181="Stale or unknown","Stale",IF(S181="Unknown","Missing",IF(OR(S181="Partial match",S181="No match",T181="No",T181="Partly",R181="Partial",M181="Modelled estimate",V181="Single source only",V181="Same-origin / copy chain"),"Limited / weak",IF(V181="Unknown","Missing","Fit")))))))))))))</x:f>
      </x:c>
      <x:c r="AA181" s="39" t="str">
        <x:f>IF(OR(AND(D181&lt;&gt;"",NOT(OR(EXACT(D181,'Validation Lists'!$A$2),EXACT(D181,'Validation Lists'!$A$3),EXACT(D181,'Validation Lists'!$A$4)))),AND(M181&lt;&gt;"",NOT(OR(EXACT(M181,'Validation Lists'!$B$2),EXACT(M181,'Validation Lists'!$B$3),EXACT(M181,'Validation Lists'!$B$4),EXACT(M181,'Validation Lists'!$B$5)))),AND(N181&lt;&gt;"",NOT(OR(EXACT(N181,'Validation Lists'!$C$2),EXACT(N181,'Validation Lists'!$C$3),EXACT(N181,'Validation Lists'!$C$4)))),AND(O181&lt;&gt;"",NOT(OR(EXACT(O181,'Validation Lists'!$D$2),EXACT(O181,'Validation Lists'!$D$3),EXACT(O181,'Validation Lists'!$D$4)))),AND(I181&lt;&gt;"",NOT(OR(EXACT(I181,'Validation Lists'!$E$2),EXACT(I181,'Validation Lists'!$E$3),EXACT(I181,'Validation Lists'!$E$4)))),AND(U181&lt;&gt;"",NOT(OR(EXACT(U181,'Validation Lists'!$F$2),EXACT(U181,'Validation Lists'!$F$3),EXACT(U181,'Validation Lists'!$F$4)))),AND(S181&lt;&gt;"",NOT(OR(EXACT(S181,'Validation Lists'!$G$2),EXACT(S181,'Validation Lists'!$G$3),EXACT(S181,'Validation Lists'!$G$4),EXACT(S181,'Validation Lists'!$G$5)))),AND(T181&lt;&gt;"",NOT(OR(EXACT(T181,'Validation Lists'!$H$2),EXACT(T181,'Validation Lists'!$H$3),EXACT(T181,'Validation Lists'!$H$4)))),AND(R181&lt;&gt;"",NOT(OR(EXACT(R181,'Validation Lists'!$I$2),EXACT(R181,'Validation Lists'!$I$3),EXACT(R181,'Validation Lists'!$I$4),EXACT(R181,'Validation Lists'!$I$5)))),AND(V181&lt;&gt;"",NOT(OR(EXACT(V181,'Validation Lists'!$J$2),EXACT(V181,'Validation Lists'!$J$3),EXACT(V181,'Validation Lists'!$J$4),EXACT(V181,'Validation Lists'!$J$5),EXACT(V181,'Validation Lists'!$J$6)))),AND(W181&lt;&gt;"",NOT(OR(EXACT(W181,'Validation Lists'!$K$2),EXACT(W181,'Validation Lists'!$K$3),EXACT(W181,'Validation Lists'!$K$4),EXACT(W181,'Validation Lists'!$K$5)))),AND(X181&lt;&gt;"",NOT(OR(EXACT(X181,'Validation Lists'!$L$2),EXACT(X181,'Validation Lists'!$L$3),EXACT(X181,'Validation Lists'!$L$4),EXACT(X181,'Validation Lists'!$L$5)))),AND(Y181&lt;&gt;"",NOT(OR(EXACT(Y181,'Validation Lists'!$M$2),EXACT(Y181,'Validation Lists'!$M$3),EXACT(Y181,'Validation Lists'!$M$4),EXACT(Y181,'Validation Lists'!$M$5))))),"No status",IF(OR(B181="",C181="",D181="",M181="",N181="",O181="",I181="",U181="",S181="",T181="",R181="",V181="",W181="",X181="",Y181=""),"",IF(OR(R181="No",R181="Unknown",W181="Material contradiction unresolved",W181="Not checked",X181&lt;&gt;"None"),"Unresolved",IF(OR(N181="Unknown or unauthenticated",O181="Cannot reopen"),IF(AND(D181="Low",M181="Source-reported claim",R181="Yes"),"Supported","Unresolved"),IF(OR(N181="Partly identified",O181="Can reopen with limits",I181="Not available",U181="Historical but still relevant"),IF(OR(M181="Direct observation",AND(M181="Source-reported claim",R181="Yes")),"Supported","Inferred"),IF(U181="Stale or unknown",IF(D181="Low",IF(OR(M181="Direct observation",AND(M181="Source-reported claim",R181="Yes")),"Supported","Inferred"),"Unresolved"),IF(S181="Unknown","Unresolved",IF(S181="Partial match",IF(OR(M181="Direct observation",AND(M181="Source-reported claim",R181="Yes")),"Supported","Inferred"),IF(S181="No match",IF(D181="Low",IF(OR(M181="Direct observation",AND(M181="Source-reported claim",R181="Yes")),"Supported","Inferred"),"Unresolved"),IF(T181="No","Unresolved",IF(OR(T181="Partly",R181="Partial",M181="Modelled estimate"),"Inferred",IF(V181="Unknown","Unresolved",IF(OR(V181="Single source only",V181="Same-origin / copy chain"),IF(OR(M181="Direct observation",AND(M181="Source-reported claim",R181="Yes")),"Supported","Inferred"),"Supported")))))))))))))</x:f>
      </x:c>
      <x:c r="AB181" s="39" t="str">
        <x:f>IF(OR(AND(D181&lt;&gt;"",NOT(OR(EXACT(D181,'Validation Lists'!$A$2),EXACT(D181,'Validation Lists'!$A$3),EXACT(D181,'Validation Lists'!$A$4)))),AND(M181&lt;&gt;"",NOT(OR(EXACT(M181,'Validation Lists'!$B$2),EXACT(M181,'Validation Lists'!$B$3),EXACT(M181,'Validation Lists'!$B$4),EXACT(M181,'Validation Lists'!$B$5)))),AND(N181&lt;&gt;"",NOT(OR(EXACT(N181,'Validation Lists'!$C$2),EXACT(N181,'Validation Lists'!$C$3),EXACT(N181,'Validation Lists'!$C$4)))),AND(O181&lt;&gt;"",NOT(OR(EXACT(O181,'Validation Lists'!$D$2),EXACT(O181,'Validation Lists'!$D$3),EXACT(O181,'Validation Lists'!$D$4)))),AND(I181&lt;&gt;"",NOT(OR(EXACT(I181,'Validation Lists'!$E$2),EXACT(I181,'Validation Lists'!$E$3),EXACT(I181,'Validation Lists'!$E$4)))),AND(U181&lt;&gt;"",NOT(OR(EXACT(U181,'Validation Lists'!$F$2),EXACT(U181,'Validation Lists'!$F$3),EXACT(U181,'Validation Lists'!$F$4)))),AND(S181&lt;&gt;"",NOT(OR(EXACT(S181,'Validation Lists'!$G$2),EXACT(S181,'Validation Lists'!$G$3),EXACT(S181,'Validation Lists'!$G$4),EXACT(S181,'Validation Lists'!$G$5)))),AND(T181&lt;&gt;"",NOT(OR(EXACT(T181,'Validation Lists'!$H$2),EXACT(T181,'Validation Lists'!$H$3),EXACT(T181,'Validation Lists'!$H$4)))),AND(R181&lt;&gt;"",NOT(OR(EXACT(R181,'Validation Lists'!$I$2),EXACT(R181,'Validation Lists'!$I$3),EXACT(R181,'Validation Lists'!$I$4),EXACT(R181,'Validation Lists'!$I$5)))),AND(V181&lt;&gt;"",NOT(OR(EXACT(V181,'Validation Lists'!$J$2),EXACT(V181,'Validation Lists'!$J$3),EXACT(V181,'Validation Lists'!$J$4),EXACT(V181,'Validation Lists'!$J$5),EXACT(V181,'Validation Lists'!$J$6)))),AND(W181&lt;&gt;"",NOT(OR(EXACT(W181,'Validation Lists'!$K$2),EXACT(W181,'Validation Lists'!$K$3),EXACT(W181,'Validation Lists'!$K$4),EXACT(W181,'Validation Lists'!$K$5)))),AND(X181&lt;&gt;"",NOT(OR(EXACT(X181,'Validation Lists'!$L$2),EXACT(X181,'Validation Lists'!$L$3),EXACT(X181,'Validation Lists'!$L$4),EXACT(X181,'Validation Lists'!$L$5)))),AND(Y181&lt;&gt;"",NOT(OR(EXACT(Y181,'Validation Lists'!$M$2),EXACT(Y181,'Validation Lists'!$M$3),EXACT(Y181,'Validation Lists'!$M$4),EXACT(Y181,'Validation Lists'!$M$5))))),"Technical validation error — no outcome",IF(OR(B181="",C181="",D181="",M181="",N181="",O181="",I181="",U181="",S181="",T181="",R181="",V181="",W181="",X181="",Y181=""),"",IF(R181="No","Refuse claim",IF(R181="Unknown","Review required",IF(W181="Material contradiction unresolved",IF(AND(D181="Consequential",X181="Material evidence unavailable"),"Refuse claim","Review required"),IF(W181="Not checked","Review required",IF(OR(X181="Recoverable missing evidence",X181="Unknown"),"Review required",IF(X181="Material evidence unavailable",IF(OR(D181="Material",D181="Consequential"),"Refuse claim","Review required"),IF(OR(N181="Unknown or unauthenticated",O181="Cannot reopen"),IF(D181="Consequential","Refuse claim",IF(AND(D181="Low",M181="Source-reported claim",R181="Yes"),"Use with limits","Review required")),IF(OR(N181="Partly identified",O181="Can reopen with limits"),IF(D181="Low","Use with limits","Review required"),IF(I181="Not available",IF(D181="Low","Use with limits","Review required"),IF(U181="Historical but still relevant","Use with limits",IF(U181="Stale or unknown",IF(D181="Low","Use with limits","Review required"),IF(S181="Unknown","Review required",IF(S181="Partial match",IF(D181="Low","Use with limits","Review required"),IF(S181="No match",IF(D181="Low","Use with limits","Refuse claim"),IF(T181="No","Review required",IF(T181="Partly",IF(D181="Low","Use with limits","Review required"),IF(R181="Partial",IF(D181="Low","Use with limits","Review required"),IF(M181="Modelled estimate",IF(D181="Consequential","Review required","Use with limits"),IF(V181="Unknown","Review required",IF(OR(V181="Single source only",V181="Same-origin / copy chain"),IF(D181="Low","Use with limits","Review required"),IF(Y181="Does not materially change recommendation","No material change","Use")))))))))))))))))))))))</x:f>
      </x:c>
      <x:c r="AC181" s="30"/>
      <x:c r="AD181" s="30"/>
      <x:c r="AE181" s="30"/>
      <x:c r="AF181" s="30"/>
      <x:c r="AG181" s="30"/>
      <x:c r="AH181" s="30"/>
      <x:c r="AI181" s="30"/>
      <x:c r="AJ181" s="30"/>
      <x:c r="AK181" s="30"/>
      <x:c r="AL181" s="30"/>
      <x:c r="AM181" s="43" t="str">
        <x:v>This register governs permitted use from the recorded fields. It does not verify sources, measure reliability or prove commercial outcomes.</x:v>
      </x:c>
    </x:row>
    <x:row r="182">
      <x:c r="A182" s="30"/>
      <x:c r="B182" s="30"/>
      <x:c r="C182" s="30"/>
      <x:c r="D182" s="30"/>
      <x:c r="E182" s="30"/>
      <x:c r="F182" s="30"/>
      <x:c r="G182" s="30"/>
      <x:c r="H182" s="30"/>
      <x:c r="I182" s="30"/>
      <x:c r="J182" s="30"/>
      <x:c r="K182" s="30"/>
      <x:c r="L182" s="30"/>
      <x:c r="M182" s="30"/>
      <x:c r="N182" s="30"/>
      <x:c r="O182" s="30"/>
      <x:c r="P182" s="30"/>
      <x:c r="Q182" s="30"/>
      <x:c r="R182" s="30"/>
      <x:c r="S182" s="30"/>
      <x:c r="T182" s="30"/>
      <x:c r="U182" s="30"/>
      <x:c r="V182" s="30"/>
      <x:c r="W182" s="30"/>
      <x:c r="X182" s="30"/>
      <x:c r="Y182" s="30"/>
      <x:c r="Z182" s="39" t="str">
        <x:f>IF(OR(AND(D182&lt;&gt;"",NOT(OR(EXACT(D182,'Validation Lists'!$A$2),EXACT(D182,'Validation Lists'!$A$3),EXACT(D182,'Validation Lists'!$A$4)))),AND(M182&lt;&gt;"",NOT(OR(EXACT(M182,'Validation Lists'!$B$2),EXACT(M182,'Validation Lists'!$B$3),EXACT(M182,'Validation Lists'!$B$4),EXACT(M182,'Validation Lists'!$B$5)))),AND(N182&lt;&gt;"",NOT(OR(EXACT(N182,'Validation Lists'!$C$2),EXACT(N182,'Validation Lists'!$C$3),EXACT(N182,'Validation Lists'!$C$4)))),AND(O182&lt;&gt;"",NOT(OR(EXACT(O182,'Validation Lists'!$D$2),EXACT(O182,'Validation Lists'!$D$3),EXACT(O182,'Validation Lists'!$D$4)))),AND(I182&lt;&gt;"",NOT(OR(EXACT(I182,'Validation Lists'!$E$2),EXACT(I182,'Validation Lists'!$E$3),EXACT(I182,'Validation Lists'!$E$4)))),AND(U182&lt;&gt;"",NOT(OR(EXACT(U182,'Validation Lists'!$F$2),EXACT(U182,'Validation Lists'!$F$3),EXACT(U182,'Validation Lists'!$F$4)))),AND(S182&lt;&gt;"",NOT(OR(EXACT(S182,'Validation Lists'!$G$2),EXACT(S182,'Validation Lists'!$G$3),EXACT(S182,'Validation Lists'!$G$4),EXACT(S182,'Validation Lists'!$G$5)))),AND(T182&lt;&gt;"",NOT(OR(EXACT(T182,'Validation Lists'!$H$2),EXACT(T182,'Validation Lists'!$H$3),EXACT(T182,'Validation Lists'!$H$4)))),AND(R182&lt;&gt;"",NOT(OR(EXACT(R182,'Validation Lists'!$I$2),EXACT(R182,'Validation Lists'!$I$3),EXACT(R182,'Validation Lists'!$I$4),EXACT(R182,'Validation Lists'!$I$5)))),AND(V182&lt;&gt;"",NOT(OR(EXACT(V182,'Validation Lists'!$J$2),EXACT(V182,'Validation Lists'!$J$3),EXACT(V182,'Validation Lists'!$J$4),EXACT(V182,'Validation Lists'!$J$5),EXACT(V182,'Validation Lists'!$J$6)))),AND(W182&lt;&gt;"",NOT(OR(EXACT(W182,'Validation Lists'!$K$2),EXACT(W182,'Validation Lists'!$K$3),EXACT(W182,'Validation Lists'!$K$4),EXACT(W182,'Validation Lists'!$K$5)))),AND(X182&lt;&gt;"",NOT(OR(EXACT(X182,'Validation Lists'!$L$2),EXACT(X182,'Validation Lists'!$L$3),EXACT(X182,'Validation Lists'!$L$4),EXACT(X182,'Validation Lists'!$L$5)))),AND(Y182&lt;&gt;"",NOT(OR(EXACT(Y182,'Validation Lists'!$M$2),EXACT(Y182,'Validation Lists'!$M$3),EXACT(Y182,'Validation Lists'!$M$4),EXACT(Y182,'Validation Lists'!$M$5))))),"No condition",IF(OR(B182="",C182="",D182="",M182="",N182="",O182="",I182="",U182="",S182="",T182="",R182="",V182="",W182="",X182="",Y182=""),"",IF(R182="No","Limited / weak",IF(R182="Unknown","Missing",IF(W182="Material contradiction unresolved","Contradictory",IF(W182="Not checked","Missing",IF(OR(X182="Recoverable missing evidence",X182="Material evidence unavailable",X182="Unknown"),"Missing",IF(OR(N182="Unknown or unauthenticated",O182="Cannot reopen",N182="Partly identified",O182="Can reopen with limits",I182="Not available"),"Limited / weak",IF(U182="Historical but still relevant","Limited / weak",IF(U182="Stale or unknown","Stale",IF(S182="Unknown","Missing",IF(OR(S182="Partial match",S182="No match",T182="No",T182="Partly",R182="Partial",M182="Modelled estimate",V182="Single source only",V182="Same-origin / copy chain"),"Limited / weak",IF(V182="Unknown","Missing","Fit")))))))))))))</x:f>
      </x:c>
      <x:c r="AA182" s="39" t="str">
        <x:f>IF(OR(AND(D182&lt;&gt;"",NOT(OR(EXACT(D182,'Validation Lists'!$A$2),EXACT(D182,'Validation Lists'!$A$3),EXACT(D182,'Validation Lists'!$A$4)))),AND(M182&lt;&gt;"",NOT(OR(EXACT(M182,'Validation Lists'!$B$2),EXACT(M182,'Validation Lists'!$B$3),EXACT(M182,'Validation Lists'!$B$4),EXACT(M182,'Validation Lists'!$B$5)))),AND(N182&lt;&gt;"",NOT(OR(EXACT(N182,'Validation Lists'!$C$2),EXACT(N182,'Validation Lists'!$C$3),EXACT(N182,'Validation Lists'!$C$4)))),AND(O182&lt;&gt;"",NOT(OR(EXACT(O182,'Validation Lists'!$D$2),EXACT(O182,'Validation Lists'!$D$3),EXACT(O182,'Validation Lists'!$D$4)))),AND(I182&lt;&gt;"",NOT(OR(EXACT(I182,'Validation Lists'!$E$2),EXACT(I182,'Validation Lists'!$E$3),EXACT(I182,'Validation Lists'!$E$4)))),AND(U182&lt;&gt;"",NOT(OR(EXACT(U182,'Validation Lists'!$F$2),EXACT(U182,'Validation Lists'!$F$3),EXACT(U182,'Validation Lists'!$F$4)))),AND(S182&lt;&gt;"",NOT(OR(EXACT(S182,'Validation Lists'!$G$2),EXACT(S182,'Validation Lists'!$G$3),EXACT(S182,'Validation Lists'!$G$4),EXACT(S182,'Validation Lists'!$G$5)))),AND(T182&lt;&gt;"",NOT(OR(EXACT(T182,'Validation Lists'!$H$2),EXACT(T182,'Validation Lists'!$H$3),EXACT(T182,'Validation Lists'!$H$4)))),AND(R182&lt;&gt;"",NOT(OR(EXACT(R182,'Validation Lists'!$I$2),EXACT(R182,'Validation Lists'!$I$3),EXACT(R182,'Validation Lists'!$I$4),EXACT(R182,'Validation Lists'!$I$5)))),AND(V182&lt;&gt;"",NOT(OR(EXACT(V182,'Validation Lists'!$J$2),EXACT(V182,'Validation Lists'!$J$3),EXACT(V182,'Validation Lists'!$J$4),EXACT(V182,'Validation Lists'!$J$5),EXACT(V182,'Validation Lists'!$J$6)))),AND(W182&lt;&gt;"",NOT(OR(EXACT(W182,'Validation Lists'!$K$2),EXACT(W182,'Validation Lists'!$K$3),EXACT(W182,'Validation Lists'!$K$4),EXACT(W182,'Validation Lists'!$K$5)))),AND(X182&lt;&gt;"",NOT(OR(EXACT(X182,'Validation Lists'!$L$2),EXACT(X182,'Validation Lists'!$L$3),EXACT(X182,'Validation Lists'!$L$4),EXACT(X182,'Validation Lists'!$L$5)))),AND(Y182&lt;&gt;"",NOT(OR(EXACT(Y182,'Validation Lists'!$M$2),EXACT(Y182,'Validation Lists'!$M$3),EXACT(Y182,'Validation Lists'!$M$4),EXACT(Y182,'Validation Lists'!$M$5))))),"No status",IF(OR(B182="",C182="",D182="",M182="",N182="",O182="",I182="",U182="",S182="",T182="",R182="",V182="",W182="",X182="",Y182=""),"",IF(OR(R182="No",R182="Unknown",W182="Material contradiction unresolved",W182="Not checked",X182&lt;&gt;"None"),"Unresolved",IF(OR(N182="Unknown or unauthenticated",O182="Cannot reopen"),IF(AND(D182="Low",M182="Source-reported claim",R182="Yes"),"Supported","Unresolved"),IF(OR(N182="Partly identified",O182="Can reopen with limits",I182="Not available",U182="Historical but still relevant"),IF(OR(M182="Direct observation",AND(M182="Source-reported claim",R182="Yes")),"Supported","Inferred"),IF(U182="Stale or unknown",IF(D182="Low",IF(OR(M182="Direct observation",AND(M182="Source-reported claim",R182="Yes")),"Supported","Inferred"),"Unresolved"),IF(S182="Unknown","Unresolved",IF(S182="Partial match",IF(OR(M182="Direct observation",AND(M182="Source-reported claim",R182="Yes")),"Supported","Inferred"),IF(S182="No match",IF(D182="Low",IF(OR(M182="Direct observation",AND(M182="Source-reported claim",R182="Yes")),"Supported","Inferred"),"Unresolved"),IF(T182="No","Unresolved",IF(OR(T182="Partly",R182="Partial",M182="Modelled estimate"),"Inferred",IF(V182="Unknown","Unresolved",IF(OR(V182="Single source only",V182="Same-origin / copy chain"),IF(OR(M182="Direct observation",AND(M182="Source-reported claim",R182="Yes")),"Supported","Inferred"),"Supported")))))))))))))</x:f>
      </x:c>
      <x:c r="AB182" s="39" t="str">
        <x:f>IF(OR(AND(D182&lt;&gt;"",NOT(OR(EXACT(D182,'Validation Lists'!$A$2),EXACT(D182,'Validation Lists'!$A$3),EXACT(D182,'Validation Lists'!$A$4)))),AND(M182&lt;&gt;"",NOT(OR(EXACT(M182,'Validation Lists'!$B$2),EXACT(M182,'Validation Lists'!$B$3),EXACT(M182,'Validation Lists'!$B$4),EXACT(M182,'Validation Lists'!$B$5)))),AND(N182&lt;&gt;"",NOT(OR(EXACT(N182,'Validation Lists'!$C$2),EXACT(N182,'Validation Lists'!$C$3),EXACT(N182,'Validation Lists'!$C$4)))),AND(O182&lt;&gt;"",NOT(OR(EXACT(O182,'Validation Lists'!$D$2),EXACT(O182,'Validation Lists'!$D$3),EXACT(O182,'Validation Lists'!$D$4)))),AND(I182&lt;&gt;"",NOT(OR(EXACT(I182,'Validation Lists'!$E$2),EXACT(I182,'Validation Lists'!$E$3),EXACT(I182,'Validation Lists'!$E$4)))),AND(U182&lt;&gt;"",NOT(OR(EXACT(U182,'Validation Lists'!$F$2),EXACT(U182,'Validation Lists'!$F$3),EXACT(U182,'Validation Lists'!$F$4)))),AND(S182&lt;&gt;"",NOT(OR(EXACT(S182,'Validation Lists'!$G$2),EXACT(S182,'Validation Lists'!$G$3),EXACT(S182,'Validation Lists'!$G$4),EXACT(S182,'Validation Lists'!$G$5)))),AND(T182&lt;&gt;"",NOT(OR(EXACT(T182,'Validation Lists'!$H$2),EXACT(T182,'Validation Lists'!$H$3),EXACT(T182,'Validation Lists'!$H$4)))),AND(R182&lt;&gt;"",NOT(OR(EXACT(R182,'Validation Lists'!$I$2),EXACT(R182,'Validation Lists'!$I$3),EXACT(R182,'Validation Lists'!$I$4),EXACT(R182,'Validation Lists'!$I$5)))),AND(V182&lt;&gt;"",NOT(OR(EXACT(V182,'Validation Lists'!$J$2),EXACT(V182,'Validation Lists'!$J$3),EXACT(V182,'Validation Lists'!$J$4),EXACT(V182,'Validation Lists'!$J$5),EXACT(V182,'Validation Lists'!$J$6)))),AND(W182&lt;&gt;"",NOT(OR(EXACT(W182,'Validation Lists'!$K$2),EXACT(W182,'Validation Lists'!$K$3),EXACT(W182,'Validation Lists'!$K$4),EXACT(W182,'Validation Lists'!$K$5)))),AND(X182&lt;&gt;"",NOT(OR(EXACT(X182,'Validation Lists'!$L$2),EXACT(X182,'Validation Lists'!$L$3),EXACT(X182,'Validation Lists'!$L$4),EXACT(X182,'Validation Lists'!$L$5)))),AND(Y182&lt;&gt;"",NOT(OR(EXACT(Y182,'Validation Lists'!$M$2),EXACT(Y182,'Validation Lists'!$M$3),EXACT(Y182,'Validation Lists'!$M$4),EXACT(Y182,'Validation Lists'!$M$5))))),"Technical validation error — no outcome",IF(OR(B182="",C182="",D182="",M182="",N182="",O182="",I182="",U182="",S182="",T182="",R182="",V182="",W182="",X182="",Y182=""),"",IF(R182="No","Refuse claim",IF(R182="Unknown","Review required",IF(W182="Material contradiction unresolved",IF(AND(D182="Consequential",X182="Material evidence unavailable"),"Refuse claim","Review required"),IF(W182="Not checked","Review required",IF(OR(X182="Recoverable missing evidence",X182="Unknown"),"Review required",IF(X182="Material evidence unavailable",IF(OR(D182="Material",D182="Consequential"),"Refuse claim","Review required"),IF(OR(N182="Unknown or unauthenticated",O182="Cannot reopen"),IF(D182="Consequential","Refuse claim",IF(AND(D182="Low",M182="Source-reported claim",R182="Yes"),"Use with limits","Review required")),IF(OR(N182="Partly identified",O182="Can reopen with limits"),IF(D182="Low","Use with limits","Review required"),IF(I182="Not available",IF(D182="Low","Use with limits","Review required"),IF(U182="Historical but still relevant","Use with limits",IF(U182="Stale or unknown",IF(D182="Low","Use with limits","Review required"),IF(S182="Unknown","Review required",IF(S182="Partial match",IF(D182="Low","Use with limits","Review required"),IF(S182="No match",IF(D182="Low","Use with limits","Refuse claim"),IF(T182="No","Review required",IF(T182="Partly",IF(D182="Low","Use with limits","Review required"),IF(R182="Partial",IF(D182="Low","Use with limits","Review required"),IF(M182="Modelled estimate",IF(D182="Consequential","Review required","Use with limits"),IF(V182="Unknown","Review required",IF(OR(V182="Single source only",V182="Same-origin / copy chain"),IF(D182="Low","Use with limits","Review required"),IF(Y182="Does not materially change recommendation","No material change","Use")))))))))))))))))))))))</x:f>
      </x:c>
      <x:c r="AC182" s="30"/>
      <x:c r="AD182" s="30"/>
      <x:c r="AE182" s="30"/>
      <x:c r="AF182" s="30"/>
      <x:c r="AG182" s="30"/>
      <x:c r="AH182" s="30"/>
      <x:c r="AI182" s="30"/>
      <x:c r="AJ182" s="30"/>
      <x:c r="AK182" s="30"/>
      <x:c r="AL182" s="30"/>
      <x:c r="AM182" s="43" t="str">
        <x:v>This register governs permitted use from the recorded fields. It does not verify sources, measure reliability or prove commercial outcomes.</x:v>
      </x:c>
    </x:row>
    <x:row r="183">
      <x:c r="A183" s="30"/>
      <x:c r="B183" s="30"/>
      <x:c r="C183" s="30"/>
      <x:c r="D183" s="30"/>
      <x:c r="E183" s="30"/>
      <x:c r="F183" s="30"/>
      <x:c r="G183" s="30"/>
      <x:c r="H183" s="30"/>
      <x:c r="I183" s="30"/>
      <x:c r="J183" s="30"/>
      <x:c r="K183" s="30"/>
      <x:c r="L183" s="30"/>
      <x:c r="M183" s="30"/>
      <x:c r="N183" s="30"/>
      <x:c r="O183" s="30"/>
      <x:c r="P183" s="30"/>
      <x:c r="Q183" s="30"/>
      <x:c r="R183" s="30"/>
      <x:c r="S183" s="30"/>
      <x:c r="T183" s="30"/>
      <x:c r="U183" s="30"/>
      <x:c r="V183" s="30"/>
      <x:c r="W183" s="30"/>
      <x:c r="X183" s="30"/>
      <x:c r="Y183" s="30"/>
      <x:c r="Z183" s="39" t="str">
        <x:f>IF(OR(AND(D183&lt;&gt;"",NOT(OR(EXACT(D183,'Validation Lists'!$A$2),EXACT(D183,'Validation Lists'!$A$3),EXACT(D183,'Validation Lists'!$A$4)))),AND(M183&lt;&gt;"",NOT(OR(EXACT(M183,'Validation Lists'!$B$2),EXACT(M183,'Validation Lists'!$B$3),EXACT(M183,'Validation Lists'!$B$4),EXACT(M183,'Validation Lists'!$B$5)))),AND(N183&lt;&gt;"",NOT(OR(EXACT(N183,'Validation Lists'!$C$2),EXACT(N183,'Validation Lists'!$C$3),EXACT(N183,'Validation Lists'!$C$4)))),AND(O183&lt;&gt;"",NOT(OR(EXACT(O183,'Validation Lists'!$D$2),EXACT(O183,'Validation Lists'!$D$3),EXACT(O183,'Validation Lists'!$D$4)))),AND(I183&lt;&gt;"",NOT(OR(EXACT(I183,'Validation Lists'!$E$2),EXACT(I183,'Validation Lists'!$E$3),EXACT(I183,'Validation Lists'!$E$4)))),AND(U183&lt;&gt;"",NOT(OR(EXACT(U183,'Validation Lists'!$F$2),EXACT(U183,'Validation Lists'!$F$3),EXACT(U183,'Validation Lists'!$F$4)))),AND(S183&lt;&gt;"",NOT(OR(EXACT(S183,'Validation Lists'!$G$2),EXACT(S183,'Validation Lists'!$G$3),EXACT(S183,'Validation Lists'!$G$4),EXACT(S183,'Validation Lists'!$G$5)))),AND(T183&lt;&gt;"",NOT(OR(EXACT(T183,'Validation Lists'!$H$2),EXACT(T183,'Validation Lists'!$H$3),EXACT(T183,'Validation Lists'!$H$4)))),AND(R183&lt;&gt;"",NOT(OR(EXACT(R183,'Validation Lists'!$I$2),EXACT(R183,'Validation Lists'!$I$3),EXACT(R183,'Validation Lists'!$I$4),EXACT(R183,'Validation Lists'!$I$5)))),AND(V183&lt;&gt;"",NOT(OR(EXACT(V183,'Validation Lists'!$J$2),EXACT(V183,'Validation Lists'!$J$3),EXACT(V183,'Validation Lists'!$J$4),EXACT(V183,'Validation Lists'!$J$5),EXACT(V183,'Validation Lists'!$J$6)))),AND(W183&lt;&gt;"",NOT(OR(EXACT(W183,'Validation Lists'!$K$2),EXACT(W183,'Validation Lists'!$K$3),EXACT(W183,'Validation Lists'!$K$4),EXACT(W183,'Validation Lists'!$K$5)))),AND(X183&lt;&gt;"",NOT(OR(EXACT(X183,'Validation Lists'!$L$2),EXACT(X183,'Validation Lists'!$L$3),EXACT(X183,'Validation Lists'!$L$4),EXACT(X183,'Validation Lists'!$L$5)))),AND(Y183&lt;&gt;"",NOT(OR(EXACT(Y183,'Validation Lists'!$M$2),EXACT(Y183,'Validation Lists'!$M$3),EXACT(Y183,'Validation Lists'!$M$4),EXACT(Y183,'Validation Lists'!$M$5))))),"No condition",IF(OR(B183="",C183="",D183="",M183="",N183="",O183="",I183="",U183="",S183="",T183="",R183="",V183="",W183="",X183="",Y183=""),"",IF(R183="No","Limited / weak",IF(R183="Unknown","Missing",IF(W183="Material contradiction unresolved","Contradictory",IF(W183="Not checked","Missing",IF(OR(X183="Recoverable missing evidence",X183="Material evidence unavailable",X183="Unknown"),"Missing",IF(OR(N183="Unknown or unauthenticated",O183="Cannot reopen",N183="Partly identified",O183="Can reopen with limits",I183="Not available"),"Limited / weak",IF(U183="Historical but still relevant","Limited / weak",IF(U183="Stale or unknown","Stale",IF(S183="Unknown","Missing",IF(OR(S183="Partial match",S183="No match",T183="No",T183="Partly",R183="Partial",M183="Modelled estimate",V183="Single source only",V183="Same-origin / copy chain"),"Limited / weak",IF(V183="Unknown","Missing","Fit")))))))))))))</x:f>
      </x:c>
      <x:c r="AA183" s="39" t="str">
        <x:f>IF(OR(AND(D183&lt;&gt;"",NOT(OR(EXACT(D183,'Validation Lists'!$A$2),EXACT(D183,'Validation Lists'!$A$3),EXACT(D183,'Validation Lists'!$A$4)))),AND(M183&lt;&gt;"",NOT(OR(EXACT(M183,'Validation Lists'!$B$2),EXACT(M183,'Validation Lists'!$B$3),EXACT(M183,'Validation Lists'!$B$4),EXACT(M183,'Validation Lists'!$B$5)))),AND(N183&lt;&gt;"",NOT(OR(EXACT(N183,'Validation Lists'!$C$2),EXACT(N183,'Validation Lists'!$C$3),EXACT(N183,'Validation Lists'!$C$4)))),AND(O183&lt;&gt;"",NOT(OR(EXACT(O183,'Validation Lists'!$D$2),EXACT(O183,'Validation Lists'!$D$3),EXACT(O183,'Validation Lists'!$D$4)))),AND(I183&lt;&gt;"",NOT(OR(EXACT(I183,'Validation Lists'!$E$2),EXACT(I183,'Validation Lists'!$E$3),EXACT(I183,'Validation Lists'!$E$4)))),AND(U183&lt;&gt;"",NOT(OR(EXACT(U183,'Validation Lists'!$F$2),EXACT(U183,'Validation Lists'!$F$3),EXACT(U183,'Validation Lists'!$F$4)))),AND(S183&lt;&gt;"",NOT(OR(EXACT(S183,'Validation Lists'!$G$2),EXACT(S183,'Validation Lists'!$G$3),EXACT(S183,'Validation Lists'!$G$4),EXACT(S183,'Validation Lists'!$G$5)))),AND(T183&lt;&gt;"",NOT(OR(EXACT(T183,'Validation Lists'!$H$2),EXACT(T183,'Validation Lists'!$H$3),EXACT(T183,'Validation Lists'!$H$4)))),AND(R183&lt;&gt;"",NOT(OR(EXACT(R183,'Validation Lists'!$I$2),EXACT(R183,'Validation Lists'!$I$3),EXACT(R183,'Validation Lists'!$I$4),EXACT(R183,'Validation Lists'!$I$5)))),AND(V183&lt;&gt;"",NOT(OR(EXACT(V183,'Validation Lists'!$J$2),EXACT(V183,'Validation Lists'!$J$3),EXACT(V183,'Validation Lists'!$J$4),EXACT(V183,'Validation Lists'!$J$5),EXACT(V183,'Validation Lists'!$J$6)))),AND(W183&lt;&gt;"",NOT(OR(EXACT(W183,'Validation Lists'!$K$2),EXACT(W183,'Validation Lists'!$K$3),EXACT(W183,'Validation Lists'!$K$4),EXACT(W183,'Validation Lists'!$K$5)))),AND(X183&lt;&gt;"",NOT(OR(EXACT(X183,'Validation Lists'!$L$2),EXACT(X183,'Validation Lists'!$L$3),EXACT(X183,'Validation Lists'!$L$4),EXACT(X183,'Validation Lists'!$L$5)))),AND(Y183&lt;&gt;"",NOT(OR(EXACT(Y183,'Validation Lists'!$M$2),EXACT(Y183,'Validation Lists'!$M$3),EXACT(Y183,'Validation Lists'!$M$4),EXACT(Y183,'Validation Lists'!$M$5))))),"No status",IF(OR(B183="",C183="",D183="",M183="",N183="",O183="",I183="",U183="",S183="",T183="",R183="",V183="",W183="",X183="",Y183=""),"",IF(OR(R183="No",R183="Unknown",W183="Material contradiction unresolved",W183="Not checked",X183&lt;&gt;"None"),"Unresolved",IF(OR(N183="Unknown or unauthenticated",O183="Cannot reopen"),IF(AND(D183="Low",M183="Source-reported claim",R183="Yes"),"Supported","Unresolved"),IF(OR(N183="Partly identified",O183="Can reopen with limits",I183="Not available",U183="Historical but still relevant"),IF(OR(M183="Direct observation",AND(M183="Source-reported claim",R183="Yes")),"Supported","Inferred"),IF(U183="Stale or unknown",IF(D183="Low",IF(OR(M183="Direct observation",AND(M183="Source-reported claim",R183="Yes")),"Supported","Inferred"),"Unresolved"),IF(S183="Unknown","Unresolved",IF(S183="Partial match",IF(OR(M183="Direct observation",AND(M183="Source-reported claim",R183="Yes")),"Supported","Inferred"),IF(S183="No match",IF(D183="Low",IF(OR(M183="Direct observation",AND(M183="Source-reported claim",R183="Yes")),"Supported","Inferred"),"Unresolved"),IF(T183="No","Unresolved",IF(OR(T183="Partly",R183="Partial",M183="Modelled estimate"),"Inferred",IF(V183="Unknown","Unresolved",IF(OR(V183="Single source only",V183="Same-origin / copy chain"),IF(OR(M183="Direct observation",AND(M183="Source-reported claim",R183="Yes")),"Supported","Inferred"),"Supported")))))))))))))</x:f>
      </x:c>
      <x:c r="AB183" s="39" t="str">
        <x:f>IF(OR(AND(D183&lt;&gt;"",NOT(OR(EXACT(D183,'Validation Lists'!$A$2),EXACT(D183,'Validation Lists'!$A$3),EXACT(D183,'Validation Lists'!$A$4)))),AND(M183&lt;&gt;"",NOT(OR(EXACT(M183,'Validation Lists'!$B$2),EXACT(M183,'Validation Lists'!$B$3),EXACT(M183,'Validation Lists'!$B$4),EXACT(M183,'Validation Lists'!$B$5)))),AND(N183&lt;&gt;"",NOT(OR(EXACT(N183,'Validation Lists'!$C$2),EXACT(N183,'Validation Lists'!$C$3),EXACT(N183,'Validation Lists'!$C$4)))),AND(O183&lt;&gt;"",NOT(OR(EXACT(O183,'Validation Lists'!$D$2),EXACT(O183,'Validation Lists'!$D$3),EXACT(O183,'Validation Lists'!$D$4)))),AND(I183&lt;&gt;"",NOT(OR(EXACT(I183,'Validation Lists'!$E$2),EXACT(I183,'Validation Lists'!$E$3),EXACT(I183,'Validation Lists'!$E$4)))),AND(U183&lt;&gt;"",NOT(OR(EXACT(U183,'Validation Lists'!$F$2),EXACT(U183,'Validation Lists'!$F$3),EXACT(U183,'Validation Lists'!$F$4)))),AND(S183&lt;&gt;"",NOT(OR(EXACT(S183,'Validation Lists'!$G$2),EXACT(S183,'Validation Lists'!$G$3),EXACT(S183,'Validation Lists'!$G$4),EXACT(S183,'Validation Lists'!$G$5)))),AND(T183&lt;&gt;"",NOT(OR(EXACT(T183,'Validation Lists'!$H$2),EXACT(T183,'Validation Lists'!$H$3),EXACT(T183,'Validation Lists'!$H$4)))),AND(R183&lt;&gt;"",NOT(OR(EXACT(R183,'Validation Lists'!$I$2),EXACT(R183,'Validation Lists'!$I$3),EXACT(R183,'Validation Lists'!$I$4),EXACT(R183,'Validation Lists'!$I$5)))),AND(V183&lt;&gt;"",NOT(OR(EXACT(V183,'Validation Lists'!$J$2),EXACT(V183,'Validation Lists'!$J$3),EXACT(V183,'Validation Lists'!$J$4),EXACT(V183,'Validation Lists'!$J$5),EXACT(V183,'Validation Lists'!$J$6)))),AND(W183&lt;&gt;"",NOT(OR(EXACT(W183,'Validation Lists'!$K$2),EXACT(W183,'Validation Lists'!$K$3),EXACT(W183,'Validation Lists'!$K$4),EXACT(W183,'Validation Lists'!$K$5)))),AND(X183&lt;&gt;"",NOT(OR(EXACT(X183,'Validation Lists'!$L$2),EXACT(X183,'Validation Lists'!$L$3),EXACT(X183,'Validation Lists'!$L$4),EXACT(X183,'Validation Lists'!$L$5)))),AND(Y183&lt;&gt;"",NOT(OR(EXACT(Y183,'Validation Lists'!$M$2),EXACT(Y183,'Validation Lists'!$M$3),EXACT(Y183,'Validation Lists'!$M$4),EXACT(Y183,'Validation Lists'!$M$5))))),"Technical validation error — no outcome",IF(OR(B183="",C183="",D183="",M183="",N183="",O183="",I183="",U183="",S183="",T183="",R183="",V183="",W183="",X183="",Y183=""),"",IF(R183="No","Refuse claim",IF(R183="Unknown","Review required",IF(W183="Material contradiction unresolved",IF(AND(D183="Consequential",X183="Material evidence unavailable"),"Refuse claim","Review required"),IF(W183="Not checked","Review required",IF(OR(X183="Recoverable missing evidence",X183="Unknown"),"Review required",IF(X183="Material evidence unavailable",IF(OR(D183="Material",D183="Consequential"),"Refuse claim","Review required"),IF(OR(N183="Unknown or unauthenticated",O183="Cannot reopen"),IF(D183="Consequential","Refuse claim",IF(AND(D183="Low",M183="Source-reported claim",R183="Yes"),"Use with limits","Review required")),IF(OR(N183="Partly identified",O183="Can reopen with limits"),IF(D183="Low","Use with limits","Review required"),IF(I183="Not available",IF(D183="Low","Use with limits","Review required"),IF(U183="Historical but still relevant","Use with limits",IF(U183="Stale or unknown",IF(D183="Low","Use with limits","Review required"),IF(S183="Unknown","Review required",IF(S183="Partial match",IF(D183="Low","Use with limits","Review required"),IF(S183="No match",IF(D183="Low","Use with limits","Refuse claim"),IF(T183="No","Review required",IF(T183="Partly",IF(D183="Low","Use with limits","Review required"),IF(R183="Partial",IF(D183="Low","Use with limits","Review required"),IF(M183="Modelled estimate",IF(D183="Consequential","Review required","Use with limits"),IF(V183="Unknown","Review required",IF(OR(V183="Single source only",V183="Same-origin / copy chain"),IF(D183="Low","Use with limits","Review required"),IF(Y183="Does not materially change recommendation","No material change","Use")))))))))))))))))))))))</x:f>
      </x:c>
      <x:c r="AC183" s="30"/>
      <x:c r="AD183" s="30"/>
      <x:c r="AE183" s="30"/>
      <x:c r="AF183" s="30"/>
      <x:c r="AG183" s="30"/>
      <x:c r="AH183" s="30"/>
      <x:c r="AI183" s="30"/>
      <x:c r="AJ183" s="30"/>
      <x:c r="AK183" s="30"/>
      <x:c r="AL183" s="30"/>
      <x:c r="AM183" s="43" t="str">
        <x:v>This register governs permitted use from the recorded fields. It does not verify sources, measure reliability or prove commercial outcomes.</x:v>
      </x:c>
    </x:row>
    <x:row r="184">
      <x:c r="A184" s="30"/>
      <x:c r="B184" s="30"/>
      <x:c r="C184" s="30"/>
      <x:c r="D184" s="30"/>
      <x:c r="E184" s="30"/>
      <x:c r="F184" s="30"/>
      <x:c r="G184" s="30"/>
      <x:c r="H184" s="30"/>
      <x:c r="I184" s="30"/>
      <x:c r="J184" s="30"/>
      <x:c r="K184" s="30"/>
      <x:c r="L184" s="30"/>
      <x:c r="M184" s="30"/>
      <x:c r="N184" s="30"/>
      <x:c r="O184" s="30"/>
      <x:c r="P184" s="30"/>
      <x:c r="Q184" s="30"/>
      <x:c r="R184" s="30"/>
      <x:c r="S184" s="30"/>
      <x:c r="T184" s="30"/>
      <x:c r="U184" s="30"/>
      <x:c r="V184" s="30"/>
      <x:c r="W184" s="30"/>
      <x:c r="X184" s="30"/>
      <x:c r="Y184" s="30"/>
      <x:c r="Z184" s="39" t="str">
        <x:f>IF(OR(AND(D184&lt;&gt;"",NOT(OR(EXACT(D184,'Validation Lists'!$A$2),EXACT(D184,'Validation Lists'!$A$3),EXACT(D184,'Validation Lists'!$A$4)))),AND(M184&lt;&gt;"",NOT(OR(EXACT(M184,'Validation Lists'!$B$2),EXACT(M184,'Validation Lists'!$B$3),EXACT(M184,'Validation Lists'!$B$4),EXACT(M184,'Validation Lists'!$B$5)))),AND(N184&lt;&gt;"",NOT(OR(EXACT(N184,'Validation Lists'!$C$2),EXACT(N184,'Validation Lists'!$C$3),EXACT(N184,'Validation Lists'!$C$4)))),AND(O184&lt;&gt;"",NOT(OR(EXACT(O184,'Validation Lists'!$D$2),EXACT(O184,'Validation Lists'!$D$3),EXACT(O184,'Validation Lists'!$D$4)))),AND(I184&lt;&gt;"",NOT(OR(EXACT(I184,'Validation Lists'!$E$2),EXACT(I184,'Validation Lists'!$E$3),EXACT(I184,'Validation Lists'!$E$4)))),AND(U184&lt;&gt;"",NOT(OR(EXACT(U184,'Validation Lists'!$F$2),EXACT(U184,'Validation Lists'!$F$3),EXACT(U184,'Validation Lists'!$F$4)))),AND(S184&lt;&gt;"",NOT(OR(EXACT(S184,'Validation Lists'!$G$2),EXACT(S184,'Validation Lists'!$G$3),EXACT(S184,'Validation Lists'!$G$4),EXACT(S184,'Validation Lists'!$G$5)))),AND(T184&lt;&gt;"",NOT(OR(EXACT(T184,'Validation Lists'!$H$2),EXACT(T184,'Validation Lists'!$H$3),EXACT(T184,'Validation Lists'!$H$4)))),AND(R184&lt;&gt;"",NOT(OR(EXACT(R184,'Validation Lists'!$I$2),EXACT(R184,'Validation Lists'!$I$3),EXACT(R184,'Validation Lists'!$I$4),EXACT(R184,'Validation Lists'!$I$5)))),AND(V184&lt;&gt;"",NOT(OR(EXACT(V184,'Validation Lists'!$J$2),EXACT(V184,'Validation Lists'!$J$3),EXACT(V184,'Validation Lists'!$J$4),EXACT(V184,'Validation Lists'!$J$5),EXACT(V184,'Validation Lists'!$J$6)))),AND(W184&lt;&gt;"",NOT(OR(EXACT(W184,'Validation Lists'!$K$2),EXACT(W184,'Validation Lists'!$K$3),EXACT(W184,'Validation Lists'!$K$4),EXACT(W184,'Validation Lists'!$K$5)))),AND(X184&lt;&gt;"",NOT(OR(EXACT(X184,'Validation Lists'!$L$2),EXACT(X184,'Validation Lists'!$L$3),EXACT(X184,'Validation Lists'!$L$4),EXACT(X184,'Validation Lists'!$L$5)))),AND(Y184&lt;&gt;"",NOT(OR(EXACT(Y184,'Validation Lists'!$M$2),EXACT(Y184,'Validation Lists'!$M$3),EXACT(Y184,'Validation Lists'!$M$4),EXACT(Y184,'Validation Lists'!$M$5))))),"No condition",IF(OR(B184="",C184="",D184="",M184="",N184="",O184="",I184="",U184="",S184="",T184="",R184="",V184="",W184="",X184="",Y184=""),"",IF(R184="No","Limited / weak",IF(R184="Unknown","Missing",IF(W184="Material contradiction unresolved","Contradictory",IF(W184="Not checked","Missing",IF(OR(X184="Recoverable missing evidence",X184="Material evidence unavailable",X184="Unknown"),"Missing",IF(OR(N184="Unknown or unauthenticated",O184="Cannot reopen",N184="Partly identified",O184="Can reopen with limits",I184="Not available"),"Limited / weak",IF(U184="Historical but still relevant","Limited / weak",IF(U184="Stale or unknown","Stale",IF(S184="Unknown","Missing",IF(OR(S184="Partial match",S184="No match",T184="No",T184="Partly",R184="Partial",M184="Modelled estimate",V184="Single source only",V184="Same-origin / copy chain"),"Limited / weak",IF(V184="Unknown","Missing","Fit")))))))))))))</x:f>
      </x:c>
      <x:c r="AA184" s="39" t="str">
        <x:f>IF(OR(AND(D184&lt;&gt;"",NOT(OR(EXACT(D184,'Validation Lists'!$A$2),EXACT(D184,'Validation Lists'!$A$3),EXACT(D184,'Validation Lists'!$A$4)))),AND(M184&lt;&gt;"",NOT(OR(EXACT(M184,'Validation Lists'!$B$2),EXACT(M184,'Validation Lists'!$B$3),EXACT(M184,'Validation Lists'!$B$4),EXACT(M184,'Validation Lists'!$B$5)))),AND(N184&lt;&gt;"",NOT(OR(EXACT(N184,'Validation Lists'!$C$2),EXACT(N184,'Validation Lists'!$C$3),EXACT(N184,'Validation Lists'!$C$4)))),AND(O184&lt;&gt;"",NOT(OR(EXACT(O184,'Validation Lists'!$D$2),EXACT(O184,'Validation Lists'!$D$3),EXACT(O184,'Validation Lists'!$D$4)))),AND(I184&lt;&gt;"",NOT(OR(EXACT(I184,'Validation Lists'!$E$2),EXACT(I184,'Validation Lists'!$E$3),EXACT(I184,'Validation Lists'!$E$4)))),AND(U184&lt;&gt;"",NOT(OR(EXACT(U184,'Validation Lists'!$F$2),EXACT(U184,'Validation Lists'!$F$3),EXACT(U184,'Validation Lists'!$F$4)))),AND(S184&lt;&gt;"",NOT(OR(EXACT(S184,'Validation Lists'!$G$2),EXACT(S184,'Validation Lists'!$G$3),EXACT(S184,'Validation Lists'!$G$4),EXACT(S184,'Validation Lists'!$G$5)))),AND(T184&lt;&gt;"",NOT(OR(EXACT(T184,'Validation Lists'!$H$2),EXACT(T184,'Validation Lists'!$H$3),EXACT(T184,'Validation Lists'!$H$4)))),AND(R184&lt;&gt;"",NOT(OR(EXACT(R184,'Validation Lists'!$I$2),EXACT(R184,'Validation Lists'!$I$3),EXACT(R184,'Validation Lists'!$I$4),EXACT(R184,'Validation Lists'!$I$5)))),AND(V184&lt;&gt;"",NOT(OR(EXACT(V184,'Validation Lists'!$J$2),EXACT(V184,'Validation Lists'!$J$3),EXACT(V184,'Validation Lists'!$J$4),EXACT(V184,'Validation Lists'!$J$5),EXACT(V184,'Validation Lists'!$J$6)))),AND(W184&lt;&gt;"",NOT(OR(EXACT(W184,'Validation Lists'!$K$2),EXACT(W184,'Validation Lists'!$K$3),EXACT(W184,'Validation Lists'!$K$4),EXACT(W184,'Validation Lists'!$K$5)))),AND(X184&lt;&gt;"",NOT(OR(EXACT(X184,'Validation Lists'!$L$2),EXACT(X184,'Validation Lists'!$L$3),EXACT(X184,'Validation Lists'!$L$4),EXACT(X184,'Validation Lists'!$L$5)))),AND(Y184&lt;&gt;"",NOT(OR(EXACT(Y184,'Validation Lists'!$M$2),EXACT(Y184,'Validation Lists'!$M$3),EXACT(Y184,'Validation Lists'!$M$4),EXACT(Y184,'Validation Lists'!$M$5))))),"No status",IF(OR(B184="",C184="",D184="",M184="",N184="",O184="",I184="",U184="",S184="",T184="",R184="",V184="",W184="",X184="",Y184=""),"",IF(OR(R184="No",R184="Unknown",W184="Material contradiction unresolved",W184="Not checked",X184&lt;&gt;"None"),"Unresolved",IF(OR(N184="Unknown or unauthenticated",O184="Cannot reopen"),IF(AND(D184="Low",M184="Source-reported claim",R184="Yes"),"Supported","Unresolved"),IF(OR(N184="Partly identified",O184="Can reopen with limits",I184="Not available",U184="Historical but still relevant"),IF(OR(M184="Direct observation",AND(M184="Source-reported claim",R184="Yes")),"Supported","Inferred"),IF(U184="Stale or unknown",IF(D184="Low",IF(OR(M184="Direct observation",AND(M184="Source-reported claim",R184="Yes")),"Supported","Inferred"),"Unresolved"),IF(S184="Unknown","Unresolved",IF(S184="Partial match",IF(OR(M184="Direct observation",AND(M184="Source-reported claim",R184="Yes")),"Supported","Inferred"),IF(S184="No match",IF(D184="Low",IF(OR(M184="Direct observation",AND(M184="Source-reported claim",R184="Yes")),"Supported","Inferred"),"Unresolved"),IF(T184="No","Unresolved",IF(OR(T184="Partly",R184="Partial",M184="Modelled estimate"),"Inferred",IF(V184="Unknown","Unresolved",IF(OR(V184="Single source only",V184="Same-origin / copy chain"),IF(OR(M184="Direct observation",AND(M184="Source-reported claim",R184="Yes")),"Supported","Inferred"),"Supported")))))))))))))</x:f>
      </x:c>
      <x:c r="AB184" s="39" t="str">
        <x:f>IF(OR(AND(D184&lt;&gt;"",NOT(OR(EXACT(D184,'Validation Lists'!$A$2),EXACT(D184,'Validation Lists'!$A$3),EXACT(D184,'Validation Lists'!$A$4)))),AND(M184&lt;&gt;"",NOT(OR(EXACT(M184,'Validation Lists'!$B$2),EXACT(M184,'Validation Lists'!$B$3),EXACT(M184,'Validation Lists'!$B$4),EXACT(M184,'Validation Lists'!$B$5)))),AND(N184&lt;&gt;"",NOT(OR(EXACT(N184,'Validation Lists'!$C$2),EXACT(N184,'Validation Lists'!$C$3),EXACT(N184,'Validation Lists'!$C$4)))),AND(O184&lt;&gt;"",NOT(OR(EXACT(O184,'Validation Lists'!$D$2),EXACT(O184,'Validation Lists'!$D$3),EXACT(O184,'Validation Lists'!$D$4)))),AND(I184&lt;&gt;"",NOT(OR(EXACT(I184,'Validation Lists'!$E$2),EXACT(I184,'Validation Lists'!$E$3),EXACT(I184,'Validation Lists'!$E$4)))),AND(U184&lt;&gt;"",NOT(OR(EXACT(U184,'Validation Lists'!$F$2),EXACT(U184,'Validation Lists'!$F$3),EXACT(U184,'Validation Lists'!$F$4)))),AND(S184&lt;&gt;"",NOT(OR(EXACT(S184,'Validation Lists'!$G$2),EXACT(S184,'Validation Lists'!$G$3),EXACT(S184,'Validation Lists'!$G$4),EXACT(S184,'Validation Lists'!$G$5)))),AND(T184&lt;&gt;"",NOT(OR(EXACT(T184,'Validation Lists'!$H$2),EXACT(T184,'Validation Lists'!$H$3),EXACT(T184,'Validation Lists'!$H$4)))),AND(R184&lt;&gt;"",NOT(OR(EXACT(R184,'Validation Lists'!$I$2),EXACT(R184,'Validation Lists'!$I$3),EXACT(R184,'Validation Lists'!$I$4),EXACT(R184,'Validation Lists'!$I$5)))),AND(V184&lt;&gt;"",NOT(OR(EXACT(V184,'Validation Lists'!$J$2),EXACT(V184,'Validation Lists'!$J$3),EXACT(V184,'Validation Lists'!$J$4),EXACT(V184,'Validation Lists'!$J$5),EXACT(V184,'Validation Lists'!$J$6)))),AND(W184&lt;&gt;"",NOT(OR(EXACT(W184,'Validation Lists'!$K$2),EXACT(W184,'Validation Lists'!$K$3),EXACT(W184,'Validation Lists'!$K$4),EXACT(W184,'Validation Lists'!$K$5)))),AND(X184&lt;&gt;"",NOT(OR(EXACT(X184,'Validation Lists'!$L$2),EXACT(X184,'Validation Lists'!$L$3),EXACT(X184,'Validation Lists'!$L$4),EXACT(X184,'Validation Lists'!$L$5)))),AND(Y184&lt;&gt;"",NOT(OR(EXACT(Y184,'Validation Lists'!$M$2),EXACT(Y184,'Validation Lists'!$M$3),EXACT(Y184,'Validation Lists'!$M$4),EXACT(Y184,'Validation Lists'!$M$5))))),"Technical validation error — no outcome",IF(OR(B184="",C184="",D184="",M184="",N184="",O184="",I184="",U184="",S184="",T184="",R184="",V184="",W184="",X184="",Y184=""),"",IF(R184="No","Refuse claim",IF(R184="Unknown","Review required",IF(W184="Material contradiction unresolved",IF(AND(D184="Consequential",X184="Material evidence unavailable"),"Refuse claim","Review required"),IF(W184="Not checked","Review required",IF(OR(X184="Recoverable missing evidence",X184="Unknown"),"Review required",IF(X184="Material evidence unavailable",IF(OR(D184="Material",D184="Consequential"),"Refuse claim","Review required"),IF(OR(N184="Unknown or unauthenticated",O184="Cannot reopen"),IF(D184="Consequential","Refuse claim",IF(AND(D184="Low",M184="Source-reported claim",R184="Yes"),"Use with limits","Review required")),IF(OR(N184="Partly identified",O184="Can reopen with limits"),IF(D184="Low","Use with limits","Review required"),IF(I184="Not available",IF(D184="Low","Use with limits","Review required"),IF(U184="Historical but still relevant","Use with limits",IF(U184="Stale or unknown",IF(D184="Low","Use with limits","Review required"),IF(S184="Unknown","Review required",IF(S184="Partial match",IF(D184="Low","Use with limits","Review required"),IF(S184="No match",IF(D184="Low","Use with limits","Refuse claim"),IF(T184="No","Review required",IF(T184="Partly",IF(D184="Low","Use with limits","Review required"),IF(R184="Partial",IF(D184="Low","Use with limits","Review required"),IF(M184="Modelled estimate",IF(D184="Consequential","Review required","Use with limits"),IF(V184="Unknown","Review required",IF(OR(V184="Single source only",V184="Same-origin / copy chain"),IF(D184="Low","Use with limits","Review required"),IF(Y184="Does not materially change recommendation","No material change","Use")))))))))))))))))))))))</x:f>
      </x:c>
      <x:c r="AC184" s="30"/>
      <x:c r="AD184" s="30"/>
      <x:c r="AE184" s="30"/>
      <x:c r="AF184" s="30"/>
      <x:c r="AG184" s="30"/>
      <x:c r="AH184" s="30"/>
      <x:c r="AI184" s="30"/>
      <x:c r="AJ184" s="30"/>
      <x:c r="AK184" s="30"/>
      <x:c r="AL184" s="30"/>
      <x:c r="AM184" s="43" t="str">
        <x:v>This register governs permitted use from the recorded fields. It does not verify sources, measure reliability or prove commercial outcomes.</x:v>
      </x:c>
    </x:row>
    <x:row r="185">
      <x:c r="A185" s="30"/>
      <x:c r="B185" s="30"/>
      <x:c r="C185" s="30"/>
      <x:c r="D185" s="30"/>
      <x:c r="E185" s="30"/>
      <x:c r="F185" s="30"/>
      <x:c r="G185" s="30"/>
      <x:c r="H185" s="30"/>
      <x:c r="I185" s="30"/>
      <x:c r="J185" s="30"/>
      <x:c r="K185" s="30"/>
      <x:c r="L185" s="30"/>
      <x:c r="M185" s="30"/>
      <x:c r="N185" s="30"/>
      <x:c r="O185" s="30"/>
      <x:c r="P185" s="30"/>
      <x:c r="Q185" s="30"/>
      <x:c r="R185" s="30"/>
      <x:c r="S185" s="30"/>
      <x:c r="T185" s="30"/>
      <x:c r="U185" s="30"/>
      <x:c r="V185" s="30"/>
      <x:c r="W185" s="30"/>
      <x:c r="X185" s="30"/>
      <x:c r="Y185" s="30"/>
      <x:c r="Z185" s="39" t="str">
        <x:f>IF(OR(AND(D185&lt;&gt;"",NOT(OR(EXACT(D185,'Validation Lists'!$A$2),EXACT(D185,'Validation Lists'!$A$3),EXACT(D185,'Validation Lists'!$A$4)))),AND(M185&lt;&gt;"",NOT(OR(EXACT(M185,'Validation Lists'!$B$2),EXACT(M185,'Validation Lists'!$B$3),EXACT(M185,'Validation Lists'!$B$4),EXACT(M185,'Validation Lists'!$B$5)))),AND(N185&lt;&gt;"",NOT(OR(EXACT(N185,'Validation Lists'!$C$2),EXACT(N185,'Validation Lists'!$C$3),EXACT(N185,'Validation Lists'!$C$4)))),AND(O185&lt;&gt;"",NOT(OR(EXACT(O185,'Validation Lists'!$D$2),EXACT(O185,'Validation Lists'!$D$3),EXACT(O185,'Validation Lists'!$D$4)))),AND(I185&lt;&gt;"",NOT(OR(EXACT(I185,'Validation Lists'!$E$2),EXACT(I185,'Validation Lists'!$E$3),EXACT(I185,'Validation Lists'!$E$4)))),AND(U185&lt;&gt;"",NOT(OR(EXACT(U185,'Validation Lists'!$F$2),EXACT(U185,'Validation Lists'!$F$3),EXACT(U185,'Validation Lists'!$F$4)))),AND(S185&lt;&gt;"",NOT(OR(EXACT(S185,'Validation Lists'!$G$2),EXACT(S185,'Validation Lists'!$G$3),EXACT(S185,'Validation Lists'!$G$4),EXACT(S185,'Validation Lists'!$G$5)))),AND(T185&lt;&gt;"",NOT(OR(EXACT(T185,'Validation Lists'!$H$2),EXACT(T185,'Validation Lists'!$H$3),EXACT(T185,'Validation Lists'!$H$4)))),AND(R185&lt;&gt;"",NOT(OR(EXACT(R185,'Validation Lists'!$I$2),EXACT(R185,'Validation Lists'!$I$3),EXACT(R185,'Validation Lists'!$I$4),EXACT(R185,'Validation Lists'!$I$5)))),AND(V185&lt;&gt;"",NOT(OR(EXACT(V185,'Validation Lists'!$J$2),EXACT(V185,'Validation Lists'!$J$3),EXACT(V185,'Validation Lists'!$J$4),EXACT(V185,'Validation Lists'!$J$5),EXACT(V185,'Validation Lists'!$J$6)))),AND(W185&lt;&gt;"",NOT(OR(EXACT(W185,'Validation Lists'!$K$2),EXACT(W185,'Validation Lists'!$K$3),EXACT(W185,'Validation Lists'!$K$4),EXACT(W185,'Validation Lists'!$K$5)))),AND(X185&lt;&gt;"",NOT(OR(EXACT(X185,'Validation Lists'!$L$2),EXACT(X185,'Validation Lists'!$L$3),EXACT(X185,'Validation Lists'!$L$4),EXACT(X185,'Validation Lists'!$L$5)))),AND(Y185&lt;&gt;"",NOT(OR(EXACT(Y185,'Validation Lists'!$M$2),EXACT(Y185,'Validation Lists'!$M$3),EXACT(Y185,'Validation Lists'!$M$4),EXACT(Y185,'Validation Lists'!$M$5))))),"No condition",IF(OR(B185="",C185="",D185="",M185="",N185="",O185="",I185="",U185="",S185="",T185="",R185="",V185="",W185="",X185="",Y185=""),"",IF(R185="No","Limited / weak",IF(R185="Unknown","Missing",IF(W185="Material contradiction unresolved","Contradictory",IF(W185="Not checked","Missing",IF(OR(X185="Recoverable missing evidence",X185="Material evidence unavailable",X185="Unknown"),"Missing",IF(OR(N185="Unknown or unauthenticated",O185="Cannot reopen",N185="Partly identified",O185="Can reopen with limits",I185="Not available"),"Limited / weak",IF(U185="Historical but still relevant","Limited / weak",IF(U185="Stale or unknown","Stale",IF(S185="Unknown","Missing",IF(OR(S185="Partial match",S185="No match",T185="No",T185="Partly",R185="Partial",M185="Modelled estimate",V185="Single source only",V185="Same-origin / copy chain"),"Limited / weak",IF(V185="Unknown","Missing","Fit")))))))))))))</x:f>
      </x:c>
      <x:c r="AA185" s="39" t="str">
        <x:f>IF(OR(AND(D185&lt;&gt;"",NOT(OR(EXACT(D185,'Validation Lists'!$A$2),EXACT(D185,'Validation Lists'!$A$3),EXACT(D185,'Validation Lists'!$A$4)))),AND(M185&lt;&gt;"",NOT(OR(EXACT(M185,'Validation Lists'!$B$2),EXACT(M185,'Validation Lists'!$B$3),EXACT(M185,'Validation Lists'!$B$4),EXACT(M185,'Validation Lists'!$B$5)))),AND(N185&lt;&gt;"",NOT(OR(EXACT(N185,'Validation Lists'!$C$2),EXACT(N185,'Validation Lists'!$C$3),EXACT(N185,'Validation Lists'!$C$4)))),AND(O185&lt;&gt;"",NOT(OR(EXACT(O185,'Validation Lists'!$D$2),EXACT(O185,'Validation Lists'!$D$3),EXACT(O185,'Validation Lists'!$D$4)))),AND(I185&lt;&gt;"",NOT(OR(EXACT(I185,'Validation Lists'!$E$2),EXACT(I185,'Validation Lists'!$E$3),EXACT(I185,'Validation Lists'!$E$4)))),AND(U185&lt;&gt;"",NOT(OR(EXACT(U185,'Validation Lists'!$F$2),EXACT(U185,'Validation Lists'!$F$3),EXACT(U185,'Validation Lists'!$F$4)))),AND(S185&lt;&gt;"",NOT(OR(EXACT(S185,'Validation Lists'!$G$2),EXACT(S185,'Validation Lists'!$G$3),EXACT(S185,'Validation Lists'!$G$4),EXACT(S185,'Validation Lists'!$G$5)))),AND(T185&lt;&gt;"",NOT(OR(EXACT(T185,'Validation Lists'!$H$2),EXACT(T185,'Validation Lists'!$H$3),EXACT(T185,'Validation Lists'!$H$4)))),AND(R185&lt;&gt;"",NOT(OR(EXACT(R185,'Validation Lists'!$I$2),EXACT(R185,'Validation Lists'!$I$3),EXACT(R185,'Validation Lists'!$I$4),EXACT(R185,'Validation Lists'!$I$5)))),AND(V185&lt;&gt;"",NOT(OR(EXACT(V185,'Validation Lists'!$J$2),EXACT(V185,'Validation Lists'!$J$3),EXACT(V185,'Validation Lists'!$J$4),EXACT(V185,'Validation Lists'!$J$5),EXACT(V185,'Validation Lists'!$J$6)))),AND(W185&lt;&gt;"",NOT(OR(EXACT(W185,'Validation Lists'!$K$2),EXACT(W185,'Validation Lists'!$K$3),EXACT(W185,'Validation Lists'!$K$4),EXACT(W185,'Validation Lists'!$K$5)))),AND(X185&lt;&gt;"",NOT(OR(EXACT(X185,'Validation Lists'!$L$2),EXACT(X185,'Validation Lists'!$L$3),EXACT(X185,'Validation Lists'!$L$4),EXACT(X185,'Validation Lists'!$L$5)))),AND(Y185&lt;&gt;"",NOT(OR(EXACT(Y185,'Validation Lists'!$M$2),EXACT(Y185,'Validation Lists'!$M$3),EXACT(Y185,'Validation Lists'!$M$4),EXACT(Y185,'Validation Lists'!$M$5))))),"No status",IF(OR(B185="",C185="",D185="",M185="",N185="",O185="",I185="",U185="",S185="",T185="",R185="",V185="",W185="",X185="",Y185=""),"",IF(OR(R185="No",R185="Unknown",W185="Material contradiction unresolved",W185="Not checked",X185&lt;&gt;"None"),"Unresolved",IF(OR(N185="Unknown or unauthenticated",O185="Cannot reopen"),IF(AND(D185="Low",M185="Source-reported claim",R185="Yes"),"Supported","Unresolved"),IF(OR(N185="Partly identified",O185="Can reopen with limits",I185="Not available",U185="Historical but still relevant"),IF(OR(M185="Direct observation",AND(M185="Source-reported claim",R185="Yes")),"Supported","Inferred"),IF(U185="Stale or unknown",IF(D185="Low",IF(OR(M185="Direct observation",AND(M185="Source-reported claim",R185="Yes")),"Supported","Inferred"),"Unresolved"),IF(S185="Unknown","Unresolved",IF(S185="Partial match",IF(OR(M185="Direct observation",AND(M185="Source-reported claim",R185="Yes")),"Supported","Inferred"),IF(S185="No match",IF(D185="Low",IF(OR(M185="Direct observation",AND(M185="Source-reported claim",R185="Yes")),"Supported","Inferred"),"Unresolved"),IF(T185="No","Unresolved",IF(OR(T185="Partly",R185="Partial",M185="Modelled estimate"),"Inferred",IF(V185="Unknown","Unresolved",IF(OR(V185="Single source only",V185="Same-origin / copy chain"),IF(OR(M185="Direct observation",AND(M185="Source-reported claim",R185="Yes")),"Supported","Inferred"),"Supported")))))))))))))</x:f>
      </x:c>
      <x:c r="AB185" s="39" t="str">
        <x:f>IF(OR(AND(D185&lt;&gt;"",NOT(OR(EXACT(D185,'Validation Lists'!$A$2),EXACT(D185,'Validation Lists'!$A$3),EXACT(D185,'Validation Lists'!$A$4)))),AND(M185&lt;&gt;"",NOT(OR(EXACT(M185,'Validation Lists'!$B$2),EXACT(M185,'Validation Lists'!$B$3),EXACT(M185,'Validation Lists'!$B$4),EXACT(M185,'Validation Lists'!$B$5)))),AND(N185&lt;&gt;"",NOT(OR(EXACT(N185,'Validation Lists'!$C$2),EXACT(N185,'Validation Lists'!$C$3),EXACT(N185,'Validation Lists'!$C$4)))),AND(O185&lt;&gt;"",NOT(OR(EXACT(O185,'Validation Lists'!$D$2),EXACT(O185,'Validation Lists'!$D$3),EXACT(O185,'Validation Lists'!$D$4)))),AND(I185&lt;&gt;"",NOT(OR(EXACT(I185,'Validation Lists'!$E$2),EXACT(I185,'Validation Lists'!$E$3),EXACT(I185,'Validation Lists'!$E$4)))),AND(U185&lt;&gt;"",NOT(OR(EXACT(U185,'Validation Lists'!$F$2),EXACT(U185,'Validation Lists'!$F$3),EXACT(U185,'Validation Lists'!$F$4)))),AND(S185&lt;&gt;"",NOT(OR(EXACT(S185,'Validation Lists'!$G$2),EXACT(S185,'Validation Lists'!$G$3),EXACT(S185,'Validation Lists'!$G$4),EXACT(S185,'Validation Lists'!$G$5)))),AND(T185&lt;&gt;"",NOT(OR(EXACT(T185,'Validation Lists'!$H$2),EXACT(T185,'Validation Lists'!$H$3),EXACT(T185,'Validation Lists'!$H$4)))),AND(R185&lt;&gt;"",NOT(OR(EXACT(R185,'Validation Lists'!$I$2),EXACT(R185,'Validation Lists'!$I$3),EXACT(R185,'Validation Lists'!$I$4),EXACT(R185,'Validation Lists'!$I$5)))),AND(V185&lt;&gt;"",NOT(OR(EXACT(V185,'Validation Lists'!$J$2),EXACT(V185,'Validation Lists'!$J$3),EXACT(V185,'Validation Lists'!$J$4),EXACT(V185,'Validation Lists'!$J$5),EXACT(V185,'Validation Lists'!$J$6)))),AND(W185&lt;&gt;"",NOT(OR(EXACT(W185,'Validation Lists'!$K$2),EXACT(W185,'Validation Lists'!$K$3),EXACT(W185,'Validation Lists'!$K$4),EXACT(W185,'Validation Lists'!$K$5)))),AND(X185&lt;&gt;"",NOT(OR(EXACT(X185,'Validation Lists'!$L$2),EXACT(X185,'Validation Lists'!$L$3),EXACT(X185,'Validation Lists'!$L$4),EXACT(X185,'Validation Lists'!$L$5)))),AND(Y185&lt;&gt;"",NOT(OR(EXACT(Y185,'Validation Lists'!$M$2),EXACT(Y185,'Validation Lists'!$M$3),EXACT(Y185,'Validation Lists'!$M$4),EXACT(Y185,'Validation Lists'!$M$5))))),"Technical validation error — no outcome",IF(OR(B185="",C185="",D185="",M185="",N185="",O185="",I185="",U185="",S185="",T185="",R185="",V185="",W185="",X185="",Y185=""),"",IF(R185="No","Refuse claim",IF(R185="Unknown","Review required",IF(W185="Material contradiction unresolved",IF(AND(D185="Consequential",X185="Material evidence unavailable"),"Refuse claim","Review required"),IF(W185="Not checked","Review required",IF(OR(X185="Recoverable missing evidence",X185="Unknown"),"Review required",IF(X185="Material evidence unavailable",IF(OR(D185="Material",D185="Consequential"),"Refuse claim","Review required"),IF(OR(N185="Unknown or unauthenticated",O185="Cannot reopen"),IF(D185="Consequential","Refuse claim",IF(AND(D185="Low",M185="Source-reported claim",R185="Yes"),"Use with limits","Review required")),IF(OR(N185="Partly identified",O185="Can reopen with limits"),IF(D185="Low","Use with limits","Review required"),IF(I185="Not available",IF(D185="Low","Use with limits","Review required"),IF(U185="Historical but still relevant","Use with limits",IF(U185="Stale or unknown",IF(D185="Low","Use with limits","Review required"),IF(S185="Unknown","Review required",IF(S185="Partial match",IF(D185="Low","Use with limits","Review required"),IF(S185="No match",IF(D185="Low","Use with limits","Refuse claim"),IF(T185="No","Review required",IF(T185="Partly",IF(D185="Low","Use with limits","Review required"),IF(R185="Partial",IF(D185="Low","Use with limits","Review required"),IF(M185="Modelled estimate",IF(D185="Consequential","Review required","Use with limits"),IF(V185="Unknown","Review required",IF(OR(V185="Single source only",V185="Same-origin / copy chain"),IF(D185="Low","Use with limits","Review required"),IF(Y185="Does not materially change recommendation","No material change","Use")))))))))))))))))))))))</x:f>
      </x:c>
      <x:c r="AC185" s="30"/>
      <x:c r="AD185" s="30"/>
      <x:c r="AE185" s="30"/>
      <x:c r="AF185" s="30"/>
      <x:c r="AG185" s="30"/>
      <x:c r="AH185" s="30"/>
      <x:c r="AI185" s="30"/>
      <x:c r="AJ185" s="30"/>
      <x:c r="AK185" s="30"/>
      <x:c r="AL185" s="30"/>
      <x:c r="AM185" s="43" t="str">
        <x:v>This register governs permitted use from the recorded fields. It does not verify sources, measure reliability or prove commercial outcomes.</x:v>
      </x:c>
    </x:row>
    <x:row r="186">
      <x:c r="A186" s="30"/>
      <x:c r="B186" s="30"/>
      <x:c r="C186" s="30"/>
      <x:c r="D186" s="30"/>
      <x:c r="E186" s="30"/>
      <x:c r="F186" s="30"/>
      <x:c r="G186" s="30"/>
      <x:c r="H186" s="30"/>
      <x:c r="I186" s="30"/>
      <x:c r="J186" s="30"/>
      <x:c r="K186" s="30"/>
      <x:c r="L186" s="30"/>
      <x:c r="M186" s="30"/>
      <x:c r="N186" s="30"/>
      <x:c r="O186" s="30"/>
      <x:c r="P186" s="30"/>
      <x:c r="Q186" s="30"/>
      <x:c r="R186" s="30"/>
      <x:c r="S186" s="30"/>
      <x:c r="T186" s="30"/>
      <x:c r="U186" s="30"/>
      <x:c r="V186" s="30"/>
      <x:c r="W186" s="30"/>
      <x:c r="X186" s="30"/>
      <x:c r="Y186" s="30"/>
      <x:c r="Z186" s="39" t="str">
        <x:f>IF(OR(AND(D186&lt;&gt;"",NOT(OR(EXACT(D186,'Validation Lists'!$A$2),EXACT(D186,'Validation Lists'!$A$3),EXACT(D186,'Validation Lists'!$A$4)))),AND(M186&lt;&gt;"",NOT(OR(EXACT(M186,'Validation Lists'!$B$2),EXACT(M186,'Validation Lists'!$B$3),EXACT(M186,'Validation Lists'!$B$4),EXACT(M186,'Validation Lists'!$B$5)))),AND(N186&lt;&gt;"",NOT(OR(EXACT(N186,'Validation Lists'!$C$2),EXACT(N186,'Validation Lists'!$C$3),EXACT(N186,'Validation Lists'!$C$4)))),AND(O186&lt;&gt;"",NOT(OR(EXACT(O186,'Validation Lists'!$D$2),EXACT(O186,'Validation Lists'!$D$3),EXACT(O186,'Validation Lists'!$D$4)))),AND(I186&lt;&gt;"",NOT(OR(EXACT(I186,'Validation Lists'!$E$2),EXACT(I186,'Validation Lists'!$E$3),EXACT(I186,'Validation Lists'!$E$4)))),AND(U186&lt;&gt;"",NOT(OR(EXACT(U186,'Validation Lists'!$F$2),EXACT(U186,'Validation Lists'!$F$3),EXACT(U186,'Validation Lists'!$F$4)))),AND(S186&lt;&gt;"",NOT(OR(EXACT(S186,'Validation Lists'!$G$2),EXACT(S186,'Validation Lists'!$G$3),EXACT(S186,'Validation Lists'!$G$4),EXACT(S186,'Validation Lists'!$G$5)))),AND(T186&lt;&gt;"",NOT(OR(EXACT(T186,'Validation Lists'!$H$2),EXACT(T186,'Validation Lists'!$H$3),EXACT(T186,'Validation Lists'!$H$4)))),AND(R186&lt;&gt;"",NOT(OR(EXACT(R186,'Validation Lists'!$I$2),EXACT(R186,'Validation Lists'!$I$3),EXACT(R186,'Validation Lists'!$I$4),EXACT(R186,'Validation Lists'!$I$5)))),AND(V186&lt;&gt;"",NOT(OR(EXACT(V186,'Validation Lists'!$J$2),EXACT(V186,'Validation Lists'!$J$3),EXACT(V186,'Validation Lists'!$J$4),EXACT(V186,'Validation Lists'!$J$5),EXACT(V186,'Validation Lists'!$J$6)))),AND(W186&lt;&gt;"",NOT(OR(EXACT(W186,'Validation Lists'!$K$2),EXACT(W186,'Validation Lists'!$K$3),EXACT(W186,'Validation Lists'!$K$4),EXACT(W186,'Validation Lists'!$K$5)))),AND(X186&lt;&gt;"",NOT(OR(EXACT(X186,'Validation Lists'!$L$2),EXACT(X186,'Validation Lists'!$L$3),EXACT(X186,'Validation Lists'!$L$4),EXACT(X186,'Validation Lists'!$L$5)))),AND(Y186&lt;&gt;"",NOT(OR(EXACT(Y186,'Validation Lists'!$M$2),EXACT(Y186,'Validation Lists'!$M$3),EXACT(Y186,'Validation Lists'!$M$4),EXACT(Y186,'Validation Lists'!$M$5))))),"No condition",IF(OR(B186="",C186="",D186="",M186="",N186="",O186="",I186="",U186="",S186="",T186="",R186="",V186="",W186="",X186="",Y186=""),"",IF(R186="No","Limited / weak",IF(R186="Unknown","Missing",IF(W186="Material contradiction unresolved","Contradictory",IF(W186="Not checked","Missing",IF(OR(X186="Recoverable missing evidence",X186="Material evidence unavailable",X186="Unknown"),"Missing",IF(OR(N186="Unknown or unauthenticated",O186="Cannot reopen",N186="Partly identified",O186="Can reopen with limits",I186="Not available"),"Limited / weak",IF(U186="Historical but still relevant","Limited / weak",IF(U186="Stale or unknown","Stale",IF(S186="Unknown","Missing",IF(OR(S186="Partial match",S186="No match",T186="No",T186="Partly",R186="Partial",M186="Modelled estimate",V186="Single source only",V186="Same-origin / copy chain"),"Limited / weak",IF(V186="Unknown","Missing","Fit")))))))))))))</x:f>
      </x:c>
      <x:c r="AA186" s="39" t="str">
        <x:f>IF(OR(AND(D186&lt;&gt;"",NOT(OR(EXACT(D186,'Validation Lists'!$A$2),EXACT(D186,'Validation Lists'!$A$3),EXACT(D186,'Validation Lists'!$A$4)))),AND(M186&lt;&gt;"",NOT(OR(EXACT(M186,'Validation Lists'!$B$2),EXACT(M186,'Validation Lists'!$B$3),EXACT(M186,'Validation Lists'!$B$4),EXACT(M186,'Validation Lists'!$B$5)))),AND(N186&lt;&gt;"",NOT(OR(EXACT(N186,'Validation Lists'!$C$2),EXACT(N186,'Validation Lists'!$C$3),EXACT(N186,'Validation Lists'!$C$4)))),AND(O186&lt;&gt;"",NOT(OR(EXACT(O186,'Validation Lists'!$D$2),EXACT(O186,'Validation Lists'!$D$3),EXACT(O186,'Validation Lists'!$D$4)))),AND(I186&lt;&gt;"",NOT(OR(EXACT(I186,'Validation Lists'!$E$2),EXACT(I186,'Validation Lists'!$E$3),EXACT(I186,'Validation Lists'!$E$4)))),AND(U186&lt;&gt;"",NOT(OR(EXACT(U186,'Validation Lists'!$F$2),EXACT(U186,'Validation Lists'!$F$3),EXACT(U186,'Validation Lists'!$F$4)))),AND(S186&lt;&gt;"",NOT(OR(EXACT(S186,'Validation Lists'!$G$2),EXACT(S186,'Validation Lists'!$G$3),EXACT(S186,'Validation Lists'!$G$4),EXACT(S186,'Validation Lists'!$G$5)))),AND(T186&lt;&gt;"",NOT(OR(EXACT(T186,'Validation Lists'!$H$2),EXACT(T186,'Validation Lists'!$H$3),EXACT(T186,'Validation Lists'!$H$4)))),AND(R186&lt;&gt;"",NOT(OR(EXACT(R186,'Validation Lists'!$I$2),EXACT(R186,'Validation Lists'!$I$3),EXACT(R186,'Validation Lists'!$I$4),EXACT(R186,'Validation Lists'!$I$5)))),AND(V186&lt;&gt;"",NOT(OR(EXACT(V186,'Validation Lists'!$J$2),EXACT(V186,'Validation Lists'!$J$3),EXACT(V186,'Validation Lists'!$J$4),EXACT(V186,'Validation Lists'!$J$5),EXACT(V186,'Validation Lists'!$J$6)))),AND(W186&lt;&gt;"",NOT(OR(EXACT(W186,'Validation Lists'!$K$2),EXACT(W186,'Validation Lists'!$K$3),EXACT(W186,'Validation Lists'!$K$4),EXACT(W186,'Validation Lists'!$K$5)))),AND(X186&lt;&gt;"",NOT(OR(EXACT(X186,'Validation Lists'!$L$2),EXACT(X186,'Validation Lists'!$L$3),EXACT(X186,'Validation Lists'!$L$4),EXACT(X186,'Validation Lists'!$L$5)))),AND(Y186&lt;&gt;"",NOT(OR(EXACT(Y186,'Validation Lists'!$M$2),EXACT(Y186,'Validation Lists'!$M$3),EXACT(Y186,'Validation Lists'!$M$4),EXACT(Y186,'Validation Lists'!$M$5))))),"No status",IF(OR(B186="",C186="",D186="",M186="",N186="",O186="",I186="",U186="",S186="",T186="",R186="",V186="",W186="",X186="",Y186=""),"",IF(OR(R186="No",R186="Unknown",W186="Material contradiction unresolved",W186="Not checked",X186&lt;&gt;"None"),"Unresolved",IF(OR(N186="Unknown or unauthenticated",O186="Cannot reopen"),IF(AND(D186="Low",M186="Source-reported claim",R186="Yes"),"Supported","Unresolved"),IF(OR(N186="Partly identified",O186="Can reopen with limits",I186="Not available",U186="Historical but still relevant"),IF(OR(M186="Direct observation",AND(M186="Source-reported claim",R186="Yes")),"Supported","Inferred"),IF(U186="Stale or unknown",IF(D186="Low",IF(OR(M186="Direct observation",AND(M186="Source-reported claim",R186="Yes")),"Supported","Inferred"),"Unresolved"),IF(S186="Unknown","Unresolved",IF(S186="Partial match",IF(OR(M186="Direct observation",AND(M186="Source-reported claim",R186="Yes")),"Supported","Inferred"),IF(S186="No match",IF(D186="Low",IF(OR(M186="Direct observation",AND(M186="Source-reported claim",R186="Yes")),"Supported","Inferred"),"Unresolved"),IF(T186="No","Unresolved",IF(OR(T186="Partly",R186="Partial",M186="Modelled estimate"),"Inferred",IF(V186="Unknown","Unresolved",IF(OR(V186="Single source only",V186="Same-origin / copy chain"),IF(OR(M186="Direct observation",AND(M186="Source-reported claim",R186="Yes")),"Supported","Inferred"),"Supported")))))))))))))</x:f>
      </x:c>
      <x:c r="AB186" s="39" t="str">
        <x:f>IF(OR(AND(D186&lt;&gt;"",NOT(OR(EXACT(D186,'Validation Lists'!$A$2),EXACT(D186,'Validation Lists'!$A$3),EXACT(D186,'Validation Lists'!$A$4)))),AND(M186&lt;&gt;"",NOT(OR(EXACT(M186,'Validation Lists'!$B$2),EXACT(M186,'Validation Lists'!$B$3),EXACT(M186,'Validation Lists'!$B$4),EXACT(M186,'Validation Lists'!$B$5)))),AND(N186&lt;&gt;"",NOT(OR(EXACT(N186,'Validation Lists'!$C$2),EXACT(N186,'Validation Lists'!$C$3),EXACT(N186,'Validation Lists'!$C$4)))),AND(O186&lt;&gt;"",NOT(OR(EXACT(O186,'Validation Lists'!$D$2),EXACT(O186,'Validation Lists'!$D$3),EXACT(O186,'Validation Lists'!$D$4)))),AND(I186&lt;&gt;"",NOT(OR(EXACT(I186,'Validation Lists'!$E$2),EXACT(I186,'Validation Lists'!$E$3),EXACT(I186,'Validation Lists'!$E$4)))),AND(U186&lt;&gt;"",NOT(OR(EXACT(U186,'Validation Lists'!$F$2),EXACT(U186,'Validation Lists'!$F$3),EXACT(U186,'Validation Lists'!$F$4)))),AND(S186&lt;&gt;"",NOT(OR(EXACT(S186,'Validation Lists'!$G$2),EXACT(S186,'Validation Lists'!$G$3),EXACT(S186,'Validation Lists'!$G$4),EXACT(S186,'Validation Lists'!$G$5)))),AND(T186&lt;&gt;"",NOT(OR(EXACT(T186,'Validation Lists'!$H$2),EXACT(T186,'Validation Lists'!$H$3),EXACT(T186,'Validation Lists'!$H$4)))),AND(R186&lt;&gt;"",NOT(OR(EXACT(R186,'Validation Lists'!$I$2),EXACT(R186,'Validation Lists'!$I$3),EXACT(R186,'Validation Lists'!$I$4),EXACT(R186,'Validation Lists'!$I$5)))),AND(V186&lt;&gt;"",NOT(OR(EXACT(V186,'Validation Lists'!$J$2),EXACT(V186,'Validation Lists'!$J$3),EXACT(V186,'Validation Lists'!$J$4),EXACT(V186,'Validation Lists'!$J$5),EXACT(V186,'Validation Lists'!$J$6)))),AND(W186&lt;&gt;"",NOT(OR(EXACT(W186,'Validation Lists'!$K$2),EXACT(W186,'Validation Lists'!$K$3),EXACT(W186,'Validation Lists'!$K$4),EXACT(W186,'Validation Lists'!$K$5)))),AND(X186&lt;&gt;"",NOT(OR(EXACT(X186,'Validation Lists'!$L$2),EXACT(X186,'Validation Lists'!$L$3),EXACT(X186,'Validation Lists'!$L$4),EXACT(X186,'Validation Lists'!$L$5)))),AND(Y186&lt;&gt;"",NOT(OR(EXACT(Y186,'Validation Lists'!$M$2),EXACT(Y186,'Validation Lists'!$M$3),EXACT(Y186,'Validation Lists'!$M$4),EXACT(Y186,'Validation Lists'!$M$5))))),"Technical validation error — no outcome",IF(OR(B186="",C186="",D186="",M186="",N186="",O186="",I186="",U186="",S186="",T186="",R186="",V186="",W186="",X186="",Y186=""),"",IF(R186="No","Refuse claim",IF(R186="Unknown","Review required",IF(W186="Material contradiction unresolved",IF(AND(D186="Consequential",X186="Material evidence unavailable"),"Refuse claim","Review required"),IF(W186="Not checked","Review required",IF(OR(X186="Recoverable missing evidence",X186="Unknown"),"Review required",IF(X186="Material evidence unavailable",IF(OR(D186="Material",D186="Consequential"),"Refuse claim","Review required"),IF(OR(N186="Unknown or unauthenticated",O186="Cannot reopen"),IF(D186="Consequential","Refuse claim",IF(AND(D186="Low",M186="Source-reported claim",R186="Yes"),"Use with limits","Review required")),IF(OR(N186="Partly identified",O186="Can reopen with limits"),IF(D186="Low","Use with limits","Review required"),IF(I186="Not available",IF(D186="Low","Use with limits","Review required"),IF(U186="Historical but still relevant","Use with limits",IF(U186="Stale or unknown",IF(D186="Low","Use with limits","Review required"),IF(S186="Unknown","Review required",IF(S186="Partial match",IF(D186="Low","Use with limits","Review required"),IF(S186="No match",IF(D186="Low","Use with limits","Refuse claim"),IF(T186="No","Review required",IF(T186="Partly",IF(D186="Low","Use with limits","Review required"),IF(R186="Partial",IF(D186="Low","Use with limits","Review required"),IF(M186="Modelled estimate",IF(D186="Consequential","Review required","Use with limits"),IF(V186="Unknown","Review required",IF(OR(V186="Single source only",V186="Same-origin / copy chain"),IF(D186="Low","Use with limits","Review required"),IF(Y186="Does not materially change recommendation","No material change","Use")))))))))))))))))))))))</x:f>
      </x:c>
      <x:c r="AC186" s="30"/>
      <x:c r="AD186" s="30"/>
      <x:c r="AE186" s="30"/>
      <x:c r="AF186" s="30"/>
      <x:c r="AG186" s="30"/>
      <x:c r="AH186" s="30"/>
      <x:c r="AI186" s="30"/>
      <x:c r="AJ186" s="30"/>
      <x:c r="AK186" s="30"/>
      <x:c r="AL186" s="30"/>
      <x:c r="AM186" s="43" t="str">
        <x:v>This register governs permitted use from the recorded fields. It does not verify sources, measure reliability or prove commercial outcomes.</x:v>
      </x:c>
    </x:row>
    <x:row r="187">
      <x:c r="A187" s="30"/>
      <x:c r="B187" s="30"/>
      <x:c r="C187" s="30"/>
      <x:c r="D187" s="30"/>
      <x:c r="E187" s="30"/>
      <x:c r="F187" s="30"/>
      <x:c r="G187" s="30"/>
      <x:c r="H187" s="30"/>
      <x:c r="I187" s="30"/>
      <x:c r="J187" s="30"/>
      <x:c r="K187" s="30"/>
      <x:c r="L187" s="30"/>
      <x:c r="M187" s="30"/>
      <x:c r="N187" s="30"/>
      <x:c r="O187" s="30"/>
      <x:c r="P187" s="30"/>
      <x:c r="Q187" s="30"/>
      <x:c r="R187" s="30"/>
      <x:c r="S187" s="30"/>
      <x:c r="T187" s="30"/>
      <x:c r="U187" s="30"/>
      <x:c r="V187" s="30"/>
      <x:c r="W187" s="30"/>
      <x:c r="X187" s="30"/>
      <x:c r="Y187" s="30"/>
      <x:c r="Z187" s="39" t="str">
        <x:f>IF(OR(AND(D187&lt;&gt;"",NOT(OR(EXACT(D187,'Validation Lists'!$A$2),EXACT(D187,'Validation Lists'!$A$3),EXACT(D187,'Validation Lists'!$A$4)))),AND(M187&lt;&gt;"",NOT(OR(EXACT(M187,'Validation Lists'!$B$2),EXACT(M187,'Validation Lists'!$B$3),EXACT(M187,'Validation Lists'!$B$4),EXACT(M187,'Validation Lists'!$B$5)))),AND(N187&lt;&gt;"",NOT(OR(EXACT(N187,'Validation Lists'!$C$2),EXACT(N187,'Validation Lists'!$C$3),EXACT(N187,'Validation Lists'!$C$4)))),AND(O187&lt;&gt;"",NOT(OR(EXACT(O187,'Validation Lists'!$D$2),EXACT(O187,'Validation Lists'!$D$3),EXACT(O187,'Validation Lists'!$D$4)))),AND(I187&lt;&gt;"",NOT(OR(EXACT(I187,'Validation Lists'!$E$2),EXACT(I187,'Validation Lists'!$E$3),EXACT(I187,'Validation Lists'!$E$4)))),AND(U187&lt;&gt;"",NOT(OR(EXACT(U187,'Validation Lists'!$F$2),EXACT(U187,'Validation Lists'!$F$3),EXACT(U187,'Validation Lists'!$F$4)))),AND(S187&lt;&gt;"",NOT(OR(EXACT(S187,'Validation Lists'!$G$2),EXACT(S187,'Validation Lists'!$G$3),EXACT(S187,'Validation Lists'!$G$4),EXACT(S187,'Validation Lists'!$G$5)))),AND(T187&lt;&gt;"",NOT(OR(EXACT(T187,'Validation Lists'!$H$2),EXACT(T187,'Validation Lists'!$H$3),EXACT(T187,'Validation Lists'!$H$4)))),AND(R187&lt;&gt;"",NOT(OR(EXACT(R187,'Validation Lists'!$I$2),EXACT(R187,'Validation Lists'!$I$3),EXACT(R187,'Validation Lists'!$I$4),EXACT(R187,'Validation Lists'!$I$5)))),AND(V187&lt;&gt;"",NOT(OR(EXACT(V187,'Validation Lists'!$J$2),EXACT(V187,'Validation Lists'!$J$3),EXACT(V187,'Validation Lists'!$J$4),EXACT(V187,'Validation Lists'!$J$5),EXACT(V187,'Validation Lists'!$J$6)))),AND(W187&lt;&gt;"",NOT(OR(EXACT(W187,'Validation Lists'!$K$2),EXACT(W187,'Validation Lists'!$K$3),EXACT(W187,'Validation Lists'!$K$4),EXACT(W187,'Validation Lists'!$K$5)))),AND(X187&lt;&gt;"",NOT(OR(EXACT(X187,'Validation Lists'!$L$2),EXACT(X187,'Validation Lists'!$L$3),EXACT(X187,'Validation Lists'!$L$4),EXACT(X187,'Validation Lists'!$L$5)))),AND(Y187&lt;&gt;"",NOT(OR(EXACT(Y187,'Validation Lists'!$M$2),EXACT(Y187,'Validation Lists'!$M$3),EXACT(Y187,'Validation Lists'!$M$4),EXACT(Y187,'Validation Lists'!$M$5))))),"No condition",IF(OR(B187="",C187="",D187="",M187="",N187="",O187="",I187="",U187="",S187="",T187="",R187="",V187="",W187="",X187="",Y187=""),"",IF(R187="No","Limited / weak",IF(R187="Unknown","Missing",IF(W187="Material contradiction unresolved","Contradictory",IF(W187="Not checked","Missing",IF(OR(X187="Recoverable missing evidence",X187="Material evidence unavailable",X187="Unknown"),"Missing",IF(OR(N187="Unknown or unauthenticated",O187="Cannot reopen",N187="Partly identified",O187="Can reopen with limits",I187="Not available"),"Limited / weak",IF(U187="Historical but still relevant","Limited / weak",IF(U187="Stale or unknown","Stale",IF(S187="Unknown","Missing",IF(OR(S187="Partial match",S187="No match",T187="No",T187="Partly",R187="Partial",M187="Modelled estimate",V187="Single source only",V187="Same-origin / copy chain"),"Limited / weak",IF(V187="Unknown","Missing","Fit")))))))))))))</x:f>
      </x:c>
      <x:c r="AA187" s="39" t="str">
        <x:f>IF(OR(AND(D187&lt;&gt;"",NOT(OR(EXACT(D187,'Validation Lists'!$A$2),EXACT(D187,'Validation Lists'!$A$3),EXACT(D187,'Validation Lists'!$A$4)))),AND(M187&lt;&gt;"",NOT(OR(EXACT(M187,'Validation Lists'!$B$2),EXACT(M187,'Validation Lists'!$B$3),EXACT(M187,'Validation Lists'!$B$4),EXACT(M187,'Validation Lists'!$B$5)))),AND(N187&lt;&gt;"",NOT(OR(EXACT(N187,'Validation Lists'!$C$2),EXACT(N187,'Validation Lists'!$C$3),EXACT(N187,'Validation Lists'!$C$4)))),AND(O187&lt;&gt;"",NOT(OR(EXACT(O187,'Validation Lists'!$D$2),EXACT(O187,'Validation Lists'!$D$3),EXACT(O187,'Validation Lists'!$D$4)))),AND(I187&lt;&gt;"",NOT(OR(EXACT(I187,'Validation Lists'!$E$2),EXACT(I187,'Validation Lists'!$E$3),EXACT(I187,'Validation Lists'!$E$4)))),AND(U187&lt;&gt;"",NOT(OR(EXACT(U187,'Validation Lists'!$F$2),EXACT(U187,'Validation Lists'!$F$3),EXACT(U187,'Validation Lists'!$F$4)))),AND(S187&lt;&gt;"",NOT(OR(EXACT(S187,'Validation Lists'!$G$2),EXACT(S187,'Validation Lists'!$G$3),EXACT(S187,'Validation Lists'!$G$4),EXACT(S187,'Validation Lists'!$G$5)))),AND(T187&lt;&gt;"",NOT(OR(EXACT(T187,'Validation Lists'!$H$2),EXACT(T187,'Validation Lists'!$H$3),EXACT(T187,'Validation Lists'!$H$4)))),AND(R187&lt;&gt;"",NOT(OR(EXACT(R187,'Validation Lists'!$I$2),EXACT(R187,'Validation Lists'!$I$3),EXACT(R187,'Validation Lists'!$I$4),EXACT(R187,'Validation Lists'!$I$5)))),AND(V187&lt;&gt;"",NOT(OR(EXACT(V187,'Validation Lists'!$J$2),EXACT(V187,'Validation Lists'!$J$3),EXACT(V187,'Validation Lists'!$J$4),EXACT(V187,'Validation Lists'!$J$5),EXACT(V187,'Validation Lists'!$J$6)))),AND(W187&lt;&gt;"",NOT(OR(EXACT(W187,'Validation Lists'!$K$2),EXACT(W187,'Validation Lists'!$K$3),EXACT(W187,'Validation Lists'!$K$4),EXACT(W187,'Validation Lists'!$K$5)))),AND(X187&lt;&gt;"",NOT(OR(EXACT(X187,'Validation Lists'!$L$2),EXACT(X187,'Validation Lists'!$L$3),EXACT(X187,'Validation Lists'!$L$4),EXACT(X187,'Validation Lists'!$L$5)))),AND(Y187&lt;&gt;"",NOT(OR(EXACT(Y187,'Validation Lists'!$M$2),EXACT(Y187,'Validation Lists'!$M$3),EXACT(Y187,'Validation Lists'!$M$4),EXACT(Y187,'Validation Lists'!$M$5))))),"No status",IF(OR(B187="",C187="",D187="",M187="",N187="",O187="",I187="",U187="",S187="",T187="",R187="",V187="",W187="",X187="",Y187=""),"",IF(OR(R187="No",R187="Unknown",W187="Material contradiction unresolved",W187="Not checked",X187&lt;&gt;"None"),"Unresolved",IF(OR(N187="Unknown or unauthenticated",O187="Cannot reopen"),IF(AND(D187="Low",M187="Source-reported claim",R187="Yes"),"Supported","Unresolved"),IF(OR(N187="Partly identified",O187="Can reopen with limits",I187="Not available",U187="Historical but still relevant"),IF(OR(M187="Direct observation",AND(M187="Source-reported claim",R187="Yes")),"Supported","Inferred"),IF(U187="Stale or unknown",IF(D187="Low",IF(OR(M187="Direct observation",AND(M187="Source-reported claim",R187="Yes")),"Supported","Inferred"),"Unresolved"),IF(S187="Unknown","Unresolved",IF(S187="Partial match",IF(OR(M187="Direct observation",AND(M187="Source-reported claim",R187="Yes")),"Supported","Inferred"),IF(S187="No match",IF(D187="Low",IF(OR(M187="Direct observation",AND(M187="Source-reported claim",R187="Yes")),"Supported","Inferred"),"Unresolved"),IF(T187="No","Unresolved",IF(OR(T187="Partly",R187="Partial",M187="Modelled estimate"),"Inferred",IF(V187="Unknown","Unresolved",IF(OR(V187="Single source only",V187="Same-origin / copy chain"),IF(OR(M187="Direct observation",AND(M187="Source-reported claim",R187="Yes")),"Supported","Inferred"),"Supported")))))))))))))</x:f>
      </x:c>
      <x:c r="AB187" s="39" t="str">
        <x:f>IF(OR(AND(D187&lt;&gt;"",NOT(OR(EXACT(D187,'Validation Lists'!$A$2),EXACT(D187,'Validation Lists'!$A$3),EXACT(D187,'Validation Lists'!$A$4)))),AND(M187&lt;&gt;"",NOT(OR(EXACT(M187,'Validation Lists'!$B$2),EXACT(M187,'Validation Lists'!$B$3),EXACT(M187,'Validation Lists'!$B$4),EXACT(M187,'Validation Lists'!$B$5)))),AND(N187&lt;&gt;"",NOT(OR(EXACT(N187,'Validation Lists'!$C$2),EXACT(N187,'Validation Lists'!$C$3),EXACT(N187,'Validation Lists'!$C$4)))),AND(O187&lt;&gt;"",NOT(OR(EXACT(O187,'Validation Lists'!$D$2),EXACT(O187,'Validation Lists'!$D$3),EXACT(O187,'Validation Lists'!$D$4)))),AND(I187&lt;&gt;"",NOT(OR(EXACT(I187,'Validation Lists'!$E$2),EXACT(I187,'Validation Lists'!$E$3),EXACT(I187,'Validation Lists'!$E$4)))),AND(U187&lt;&gt;"",NOT(OR(EXACT(U187,'Validation Lists'!$F$2),EXACT(U187,'Validation Lists'!$F$3),EXACT(U187,'Validation Lists'!$F$4)))),AND(S187&lt;&gt;"",NOT(OR(EXACT(S187,'Validation Lists'!$G$2),EXACT(S187,'Validation Lists'!$G$3),EXACT(S187,'Validation Lists'!$G$4),EXACT(S187,'Validation Lists'!$G$5)))),AND(T187&lt;&gt;"",NOT(OR(EXACT(T187,'Validation Lists'!$H$2),EXACT(T187,'Validation Lists'!$H$3),EXACT(T187,'Validation Lists'!$H$4)))),AND(R187&lt;&gt;"",NOT(OR(EXACT(R187,'Validation Lists'!$I$2),EXACT(R187,'Validation Lists'!$I$3),EXACT(R187,'Validation Lists'!$I$4),EXACT(R187,'Validation Lists'!$I$5)))),AND(V187&lt;&gt;"",NOT(OR(EXACT(V187,'Validation Lists'!$J$2),EXACT(V187,'Validation Lists'!$J$3),EXACT(V187,'Validation Lists'!$J$4),EXACT(V187,'Validation Lists'!$J$5),EXACT(V187,'Validation Lists'!$J$6)))),AND(W187&lt;&gt;"",NOT(OR(EXACT(W187,'Validation Lists'!$K$2),EXACT(W187,'Validation Lists'!$K$3),EXACT(W187,'Validation Lists'!$K$4),EXACT(W187,'Validation Lists'!$K$5)))),AND(X187&lt;&gt;"",NOT(OR(EXACT(X187,'Validation Lists'!$L$2),EXACT(X187,'Validation Lists'!$L$3),EXACT(X187,'Validation Lists'!$L$4),EXACT(X187,'Validation Lists'!$L$5)))),AND(Y187&lt;&gt;"",NOT(OR(EXACT(Y187,'Validation Lists'!$M$2),EXACT(Y187,'Validation Lists'!$M$3),EXACT(Y187,'Validation Lists'!$M$4),EXACT(Y187,'Validation Lists'!$M$5))))),"Technical validation error — no outcome",IF(OR(B187="",C187="",D187="",M187="",N187="",O187="",I187="",U187="",S187="",T187="",R187="",V187="",W187="",X187="",Y187=""),"",IF(R187="No","Refuse claim",IF(R187="Unknown","Review required",IF(W187="Material contradiction unresolved",IF(AND(D187="Consequential",X187="Material evidence unavailable"),"Refuse claim","Review required"),IF(W187="Not checked","Review required",IF(OR(X187="Recoverable missing evidence",X187="Unknown"),"Review required",IF(X187="Material evidence unavailable",IF(OR(D187="Material",D187="Consequential"),"Refuse claim","Review required"),IF(OR(N187="Unknown or unauthenticated",O187="Cannot reopen"),IF(D187="Consequential","Refuse claim",IF(AND(D187="Low",M187="Source-reported claim",R187="Yes"),"Use with limits","Review required")),IF(OR(N187="Partly identified",O187="Can reopen with limits"),IF(D187="Low","Use with limits","Review required"),IF(I187="Not available",IF(D187="Low","Use with limits","Review required"),IF(U187="Historical but still relevant","Use with limits",IF(U187="Stale or unknown",IF(D187="Low","Use with limits","Review required"),IF(S187="Unknown","Review required",IF(S187="Partial match",IF(D187="Low","Use with limits","Review required"),IF(S187="No match",IF(D187="Low","Use with limits","Refuse claim"),IF(T187="No","Review required",IF(T187="Partly",IF(D187="Low","Use with limits","Review required"),IF(R187="Partial",IF(D187="Low","Use with limits","Review required"),IF(M187="Modelled estimate",IF(D187="Consequential","Review required","Use with limits"),IF(V187="Unknown","Review required",IF(OR(V187="Single source only",V187="Same-origin / copy chain"),IF(D187="Low","Use with limits","Review required"),IF(Y187="Does not materially change recommendation","No material change","Use")))))))))))))))))))))))</x:f>
      </x:c>
      <x:c r="AC187" s="30"/>
      <x:c r="AD187" s="30"/>
      <x:c r="AE187" s="30"/>
      <x:c r="AF187" s="30"/>
      <x:c r="AG187" s="30"/>
      <x:c r="AH187" s="30"/>
      <x:c r="AI187" s="30"/>
      <x:c r="AJ187" s="30"/>
      <x:c r="AK187" s="30"/>
      <x:c r="AL187" s="30"/>
      <x:c r="AM187" s="43" t="str">
        <x:v>This register governs permitted use from the recorded fields. It does not verify sources, measure reliability or prove commercial outcomes.</x:v>
      </x:c>
    </x:row>
    <x:row r="188">
      <x:c r="A188" s="30"/>
      <x:c r="B188" s="30"/>
      <x:c r="C188" s="30"/>
      <x:c r="D188" s="30"/>
      <x:c r="E188" s="30"/>
      <x:c r="F188" s="30"/>
      <x:c r="G188" s="30"/>
      <x:c r="H188" s="30"/>
      <x:c r="I188" s="30"/>
      <x:c r="J188" s="30"/>
      <x:c r="K188" s="30"/>
      <x:c r="L188" s="30"/>
      <x:c r="M188" s="30"/>
      <x:c r="N188" s="30"/>
      <x:c r="O188" s="30"/>
      <x:c r="P188" s="30"/>
      <x:c r="Q188" s="30"/>
      <x:c r="R188" s="30"/>
      <x:c r="S188" s="30"/>
      <x:c r="T188" s="30"/>
      <x:c r="U188" s="30"/>
      <x:c r="V188" s="30"/>
      <x:c r="W188" s="30"/>
      <x:c r="X188" s="30"/>
      <x:c r="Y188" s="30"/>
      <x:c r="Z188" s="39" t="str">
        <x:f>IF(OR(AND(D188&lt;&gt;"",NOT(OR(EXACT(D188,'Validation Lists'!$A$2),EXACT(D188,'Validation Lists'!$A$3),EXACT(D188,'Validation Lists'!$A$4)))),AND(M188&lt;&gt;"",NOT(OR(EXACT(M188,'Validation Lists'!$B$2),EXACT(M188,'Validation Lists'!$B$3),EXACT(M188,'Validation Lists'!$B$4),EXACT(M188,'Validation Lists'!$B$5)))),AND(N188&lt;&gt;"",NOT(OR(EXACT(N188,'Validation Lists'!$C$2),EXACT(N188,'Validation Lists'!$C$3),EXACT(N188,'Validation Lists'!$C$4)))),AND(O188&lt;&gt;"",NOT(OR(EXACT(O188,'Validation Lists'!$D$2),EXACT(O188,'Validation Lists'!$D$3),EXACT(O188,'Validation Lists'!$D$4)))),AND(I188&lt;&gt;"",NOT(OR(EXACT(I188,'Validation Lists'!$E$2),EXACT(I188,'Validation Lists'!$E$3),EXACT(I188,'Validation Lists'!$E$4)))),AND(U188&lt;&gt;"",NOT(OR(EXACT(U188,'Validation Lists'!$F$2),EXACT(U188,'Validation Lists'!$F$3),EXACT(U188,'Validation Lists'!$F$4)))),AND(S188&lt;&gt;"",NOT(OR(EXACT(S188,'Validation Lists'!$G$2),EXACT(S188,'Validation Lists'!$G$3),EXACT(S188,'Validation Lists'!$G$4),EXACT(S188,'Validation Lists'!$G$5)))),AND(T188&lt;&gt;"",NOT(OR(EXACT(T188,'Validation Lists'!$H$2),EXACT(T188,'Validation Lists'!$H$3),EXACT(T188,'Validation Lists'!$H$4)))),AND(R188&lt;&gt;"",NOT(OR(EXACT(R188,'Validation Lists'!$I$2),EXACT(R188,'Validation Lists'!$I$3),EXACT(R188,'Validation Lists'!$I$4),EXACT(R188,'Validation Lists'!$I$5)))),AND(V188&lt;&gt;"",NOT(OR(EXACT(V188,'Validation Lists'!$J$2),EXACT(V188,'Validation Lists'!$J$3),EXACT(V188,'Validation Lists'!$J$4),EXACT(V188,'Validation Lists'!$J$5),EXACT(V188,'Validation Lists'!$J$6)))),AND(W188&lt;&gt;"",NOT(OR(EXACT(W188,'Validation Lists'!$K$2),EXACT(W188,'Validation Lists'!$K$3),EXACT(W188,'Validation Lists'!$K$4),EXACT(W188,'Validation Lists'!$K$5)))),AND(X188&lt;&gt;"",NOT(OR(EXACT(X188,'Validation Lists'!$L$2),EXACT(X188,'Validation Lists'!$L$3),EXACT(X188,'Validation Lists'!$L$4),EXACT(X188,'Validation Lists'!$L$5)))),AND(Y188&lt;&gt;"",NOT(OR(EXACT(Y188,'Validation Lists'!$M$2),EXACT(Y188,'Validation Lists'!$M$3),EXACT(Y188,'Validation Lists'!$M$4),EXACT(Y188,'Validation Lists'!$M$5))))),"No condition",IF(OR(B188="",C188="",D188="",M188="",N188="",O188="",I188="",U188="",S188="",T188="",R188="",V188="",W188="",X188="",Y188=""),"",IF(R188="No","Limited / weak",IF(R188="Unknown","Missing",IF(W188="Material contradiction unresolved","Contradictory",IF(W188="Not checked","Missing",IF(OR(X188="Recoverable missing evidence",X188="Material evidence unavailable",X188="Unknown"),"Missing",IF(OR(N188="Unknown or unauthenticated",O188="Cannot reopen",N188="Partly identified",O188="Can reopen with limits",I188="Not available"),"Limited / weak",IF(U188="Historical but still relevant","Limited / weak",IF(U188="Stale or unknown","Stale",IF(S188="Unknown","Missing",IF(OR(S188="Partial match",S188="No match",T188="No",T188="Partly",R188="Partial",M188="Modelled estimate",V188="Single source only",V188="Same-origin / copy chain"),"Limited / weak",IF(V188="Unknown","Missing","Fit")))))))))))))</x:f>
      </x:c>
      <x:c r="AA188" s="39" t="str">
        <x:f>IF(OR(AND(D188&lt;&gt;"",NOT(OR(EXACT(D188,'Validation Lists'!$A$2),EXACT(D188,'Validation Lists'!$A$3),EXACT(D188,'Validation Lists'!$A$4)))),AND(M188&lt;&gt;"",NOT(OR(EXACT(M188,'Validation Lists'!$B$2),EXACT(M188,'Validation Lists'!$B$3),EXACT(M188,'Validation Lists'!$B$4),EXACT(M188,'Validation Lists'!$B$5)))),AND(N188&lt;&gt;"",NOT(OR(EXACT(N188,'Validation Lists'!$C$2),EXACT(N188,'Validation Lists'!$C$3),EXACT(N188,'Validation Lists'!$C$4)))),AND(O188&lt;&gt;"",NOT(OR(EXACT(O188,'Validation Lists'!$D$2),EXACT(O188,'Validation Lists'!$D$3),EXACT(O188,'Validation Lists'!$D$4)))),AND(I188&lt;&gt;"",NOT(OR(EXACT(I188,'Validation Lists'!$E$2),EXACT(I188,'Validation Lists'!$E$3),EXACT(I188,'Validation Lists'!$E$4)))),AND(U188&lt;&gt;"",NOT(OR(EXACT(U188,'Validation Lists'!$F$2),EXACT(U188,'Validation Lists'!$F$3),EXACT(U188,'Validation Lists'!$F$4)))),AND(S188&lt;&gt;"",NOT(OR(EXACT(S188,'Validation Lists'!$G$2),EXACT(S188,'Validation Lists'!$G$3),EXACT(S188,'Validation Lists'!$G$4),EXACT(S188,'Validation Lists'!$G$5)))),AND(T188&lt;&gt;"",NOT(OR(EXACT(T188,'Validation Lists'!$H$2),EXACT(T188,'Validation Lists'!$H$3),EXACT(T188,'Validation Lists'!$H$4)))),AND(R188&lt;&gt;"",NOT(OR(EXACT(R188,'Validation Lists'!$I$2),EXACT(R188,'Validation Lists'!$I$3),EXACT(R188,'Validation Lists'!$I$4),EXACT(R188,'Validation Lists'!$I$5)))),AND(V188&lt;&gt;"",NOT(OR(EXACT(V188,'Validation Lists'!$J$2),EXACT(V188,'Validation Lists'!$J$3),EXACT(V188,'Validation Lists'!$J$4),EXACT(V188,'Validation Lists'!$J$5),EXACT(V188,'Validation Lists'!$J$6)))),AND(W188&lt;&gt;"",NOT(OR(EXACT(W188,'Validation Lists'!$K$2),EXACT(W188,'Validation Lists'!$K$3),EXACT(W188,'Validation Lists'!$K$4),EXACT(W188,'Validation Lists'!$K$5)))),AND(X188&lt;&gt;"",NOT(OR(EXACT(X188,'Validation Lists'!$L$2),EXACT(X188,'Validation Lists'!$L$3),EXACT(X188,'Validation Lists'!$L$4),EXACT(X188,'Validation Lists'!$L$5)))),AND(Y188&lt;&gt;"",NOT(OR(EXACT(Y188,'Validation Lists'!$M$2),EXACT(Y188,'Validation Lists'!$M$3),EXACT(Y188,'Validation Lists'!$M$4),EXACT(Y188,'Validation Lists'!$M$5))))),"No status",IF(OR(B188="",C188="",D188="",M188="",N188="",O188="",I188="",U188="",S188="",T188="",R188="",V188="",W188="",X188="",Y188=""),"",IF(OR(R188="No",R188="Unknown",W188="Material contradiction unresolved",W188="Not checked",X188&lt;&gt;"None"),"Unresolved",IF(OR(N188="Unknown or unauthenticated",O188="Cannot reopen"),IF(AND(D188="Low",M188="Source-reported claim",R188="Yes"),"Supported","Unresolved"),IF(OR(N188="Partly identified",O188="Can reopen with limits",I188="Not available",U188="Historical but still relevant"),IF(OR(M188="Direct observation",AND(M188="Source-reported claim",R188="Yes")),"Supported","Inferred"),IF(U188="Stale or unknown",IF(D188="Low",IF(OR(M188="Direct observation",AND(M188="Source-reported claim",R188="Yes")),"Supported","Inferred"),"Unresolved"),IF(S188="Unknown","Unresolved",IF(S188="Partial match",IF(OR(M188="Direct observation",AND(M188="Source-reported claim",R188="Yes")),"Supported","Inferred"),IF(S188="No match",IF(D188="Low",IF(OR(M188="Direct observation",AND(M188="Source-reported claim",R188="Yes")),"Supported","Inferred"),"Unresolved"),IF(T188="No","Unresolved",IF(OR(T188="Partly",R188="Partial",M188="Modelled estimate"),"Inferred",IF(V188="Unknown","Unresolved",IF(OR(V188="Single source only",V188="Same-origin / copy chain"),IF(OR(M188="Direct observation",AND(M188="Source-reported claim",R188="Yes")),"Supported","Inferred"),"Supported")))))))))))))</x:f>
      </x:c>
      <x:c r="AB188" s="39" t="str">
        <x:f>IF(OR(AND(D188&lt;&gt;"",NOT(OR(EXACT(D188,'Validation Lists'!$A$2),EXACT(D188,'Validation Lists'!$A$3),EXACT(D188,'Validation Lists'!$A$4)))),AND(M188&lt;&gt;"",NOT(OR(EXACT(M188,'Validation Lists'!$B$2),EXACT(M188,'Validation Lists'!$B$3),EXACT(M188,'Validation Lists'!$B$4),EXACT(M188,'Validation Lists'!$B$5)))),AND(N188&lt;&gt;"",NOT(OR(EXACT(N188,'Validation Lists'!$C$2),EXACT(N188,'Validation Lists'!$C$3),EXACT(N188,'Validation Lists'!$C$4)))),AND(O188&lt;&gt;"",NOT(OR(EXACT(O188,'Validation Lists'!$D$2),EXACT(O188,'Validation Lists'!$D$3),EXACT(O188,'Validation Lists'!$D$4)))),AND(I188&lt;&gt;"",NOT(OR(EXACT(I188,'Validation Lists'!$E$2),EXACT(I188,'Validation Lists'!$E$3),EXACT(I188,'Validation Lists'!$E$4)))),AND(U188&lt;&gt;"",NOT(OR(EXACT(U188,'Validation Lists'!$F$2),EXACT(U188,'Validation Lists'!$F$3),EXACT(U188,'Validation Lists'!$F$4)))),AND(S188&lt;&gt;"",NOT(OR(EXACT(S188,'Validation Lists'!$G$2),EXACT(S188,'Validation Lists'!$G$3),EXACT(S188,'Validation Lists'!$G$4),EXACT(S188,'Validation Lists'!$G$5)))),AND(T188&lt;&gt;"",NOT(OR(EXACT(T188,'Validation Lists'!$H$2),EXACT(T188,'Validation Lists'!$H$3),EXACT(T188,'Validation Lists'!$H$4)))),AND(R188&lt;&gt;"",NOT(OR(EXACT(R188,'Validation Lists'!$I$2),EXACT(R188,'Validation Lists'!$I$3),EXACT(R188,'Validation Lists'!$I$4),EXACT(R188,'Validation Lists'!$I$5)))),AND(V188&lt;&gt;"",NOT(OR(EXACT(V188,'Validation Lists'!$J$2),EXACT(V188,'Validation Lists'!$J$3),EXACT(V188,'Validation Lists'!$J$4),EXACT(V188,'Validation Lists'!$J$5),EXACT(V188,'Validation Lists'!$J$6)))),AND(W188&lt;&gt;"",NOT(OR(EXACT(W188,'Validation Lists'!$K$2),EXACT(W188,'Validation Lists'!$K$3),EXACT(W188,'Validation Lists'!$K$4),EXACT(W188,'Validation Lists'!$K$5)))),AND(X188&lt;&gt;"",NOT(OR(EXACT(X188,'Validation Lists'!$L$2),EXACT(X188,'Validation Lists'!$L$3),EXACT(X188,'Validation Lists'!$L$4),EXACT(X188,'Validation Lists'!$L$5)))),AND(Y188&lt;&gt;"",NOT(OR(EXACT(Y188,'Validation Lists'!$M$2),EXACT(Y188,'Validation Lists'!$M$3),EXACT(Y188,'Validation Lists'!$M$4),EXACT(Y188,'Validation Lists'!$M$5))))),"Technical validation error — no outcome",IF(OR(B188="",C188="",D188="",M188="",N188="",O188="",I188="",U188="",S188="",T188="",R188="",V188="",W188="",X188="",Y188=""),"",IF(R188="No","Refuse claim",IF(R188="Unknown","Review required",IF(W188="Material contradiction unresolved",IF(AND(D188="Consequential",X188="Material evidence unavailable"),"Refuse claim","Review required"),IF(W188="Not checked","Review required",IF(OR(X188="Recoverable missing evidence",X188="Unknown"),"Review required",IF(X188="Material evidence unavailable",IF(OR(D188="Material",D188="Consequential"),"Refuse claim","Review required"),IF(OR(N188="Unknown or unauthenticated",O188="Cannot reopen"),IF(D188="Consequential","Refuse claim",IF(AND(D188="Low",M188="Source-reported claim",R188="Yes"),"Use with limits","Review required")),IF(OR(N188="Partly identified",O188="Can reopen with limits"),IF(D188="Low","Use with limits","Review required"),IF(I188="Not available",IF(D188="Low","Use with limits","Review required"),IF(U188="Historical but still relevant","Use with limits",IF(U188="Stale or unknown",IF(D188="Low","Use with limits","Review required"),IF(S188="Unknown","Review required",IF(S188="Partial match",IF(D188="Low","Use with limits","Review required"),IF(S188="No match",IF(D188="Low","Use with limits","Refuse claim"),IF(T188="No","Review required",IF(T188="Partly",IF(D188="Low","Use with limits","Review required"),IF(R188="Partial",IF(D188="Low","Use with limits","Review required"),IF(M188="Modelled estimate",IF(D188="Consequential","Review required","Use with limits"),IF(V188="Unknown","Review required",IF(OR(V188="Single source only",V188="Same-origin / copy chain"),IF(D188="Low","Use with limits","Review required"),IF(Y188="Does not materially change recommendation","No material change","Use")))))))))))))))))))))))</x:f>
      </x:c>
      <x:c r="AC188" s="30"/>
      <x:c r="AD188" s="30"/>
      <x:c r="AE188" s="30"/>
      <x:c r="AF188" s="30"/>
      <x:c r="AG188" s="30"/>
      <x:c r="AH188" s="30"/>
      <x:c r="AI188" s="30"/>
      <x:c r="AJ188" s="30"/>
      <x:c r="AK188" s="30"/>
      <x:c r="AL188" s="30"/>
      <x:c r="AM188" s="43" t="str">
        <x:v>This register governs permitted use from the recorded fields. It does not verify sources, measure reliability or prove commercial outcomes.</x:v>
      </x:c>
    </x:row>
    <x:row r="189">
      <x:c r="A189" s="30"/>
      <x:c r="B189" s="30"/>
      <x:c r="C189" s="30"/>
      <x:c r="D189" s="30"/>
      <x:c r="E189" s="30"/>
      <x:c r="F189" s="30"/>
      <x:c r="G189" s="30"/>
      <x:c r="H189" s="30"/>
      <x:c r="I189" s="30"/>
      <x:c r="J189" s="30"/>
      <x:c r="K189" s="30"/>
      <x:c r="L189" s="30"/>
      <x:c r="M189" s="30"/>
      <x:c r="N189" s="30"/>
      <x:c r="O189" s="30"/>
      <x:c r="P189" s="30"/>
      <x:c r="Q189" s="30"/>
      <x:c r="R189" s="30"/>
      <x:c r="S189" s="30"/>
      <x:c r="T189" s="30"/>
      <x:c r="U189" s="30"/>
      <x:c r="V189" s="30"/>
      <x:c r="W189" s="30"/>
      <x:c r="X189" s="30"/>
      <x:c r="Y189" s="30"/>
      <x:c r="Z189" s="39" t="str">
        <x:f>IF(OR(AND(D189&lt;&gt;"",NOT(OR(EXACT(D189,'Validation Lists'!$A$2),EXACT(D189,'Validation Lists'!$A$3),EXACT(D189,'Validation Lists'!$A$4)))),AND(M189&lt;&gt;"",NOT(OR(EXACT(M189,'Validation Lists'!$B$2),EXACT(M189,'Validation Lists'!$B$3),EXACT(M189,'Validation Lists'!$B$4),EXACT(M189,'Validation Lists'!$B$5)))),AND(N189&lt;&gt;"",NOT(OR(EXACT(N189,'Validation Lists'!$C$2),EXACT(N189,'Validation Lists'!$C$3),EXACT(N189,'Validation Lists'!$C$4)))),AND(O189&lt;&gt;"",NOT(OR(EXACT(O189,'Validation Lists'!$D$2),EXACT(O189,'Validation Lists'!$D$3),EXACT(O189,'Validation Lists'!$D$4)))),AND(I189&lt;&gt;"",NOT(OR(EXACT(I189,'Validation Lists'!$E$2),EXACT(I189,'Validation Lists'!$E$3),EXACT(I189,'Validation Lists'!$E$4)))),AND(U189&lt;&gt;"",NOT(OR(EXACT(U189,'Validation Lists'!$F$2),EXACT(U189,'Validation Lists'!$F$3),EXACT(U189,'Validation Lists'!$F$4)))),AND(S189&lt;&gt;"",NOT(OR(EXACT(S189,'Validation Lists'!$G$2),EXACT(S189,'Validation Lists'!$G$3),EXACT(S189,'Validation Lists'!$G$4),EXACT(S189,'Validation Lists'!$G$5)))),AND(T189&lt;&gt;"",NOT(OR(EXACT(T189,'Validation Lists'!$H$2),EXACT(T189,'Validation Lists'!$H$3),EXACT(T189,'Validation Lists'!$H$4)))),AND(R189&lt;&gt;"",NOT(OR(EXACT(R189,'Validation Lists'!$I$2),EXACT(R189,'Validation Lists'!$I$3),EXACT(R189,'Validation Lists'!$I$4),EXACT(R189,'Validation Lists'!$I$5)))),AND(V189&lt;&gt;"",NOT(OR(EXACT(V189,'Validation Lists'!$J$2),EXACT(V189,'Validation Lists'!$J$3),EXACT(V189,'Validation Lists'!$J$4),EXACT(V189,'Validation Lists'!$J$5),EXACT(V189,'Validation Lists'!$J$6)))),AND(W189&lt;&gt;"",NOT(OR(EXACT(W189,'Validation Lists'!$K$2),EXACT(W189,'Validation Lists'!$K$3),EXACT(W189,'Validation Lists'!$K$4),EXACT(W189,'Validation Lists'!$K$5)))),AND(X189&lt;&gt;"",NOT(OR(EXACT(X189,'Validation Lists'!$L$2),EXACT(X189,'Validation Lists'!$L$3),EXACT(X189,'Validation Lists'!$L$4),EXACT(X189,'Validation Lists'!$L$5)))),AND(Y189&lt;&gt;"",NOT(OR(EXACT(Y189,'Validation Lists'!$M$2),EXACT(Y189,'Validation Lists'!$M$3),EXACT(Y189,'Validation Lists'!$M$4),EXACT(Y189,'Validation Lists'!$M$5))))),"No condition",IF(OR(B189="",C189="",D189="",M189="",N189="",O189="",I189="",U189="",S189="",T189="",R189="",V189="",W189="",X189="",Y189=""),"",IF(R189="No","Limited / weak",IF(R189="Unknown","Missing",IF(W189="Material contradiction unresolved","Contradictory",IF(W189="Not checked","Missing",IF(OR(X189="Recoverable missing evidence",X189="Material evidence unavailable",X189="Unknown"),"Missing",IF(OR(N189="Unknown or unauthenticated",O189="Cannot reopen",N189="Partly identified",O189="Can reopen with limits",I189="Not available"),"Limited / weak",IF(U189="Historical but still relevant","Limited / weak",IF(U189="Stale or unknown","Stale",IF(S189="Unknown","Missing",IF(OR(S189="Partial match",S189="No match",T189="No",T189="Partly",R189="Partial",M189="Modelled estimate",V189="Single source only",V189="Same-origin / copy chain"),"Limited / weak",IF(V189="Unknown","Missing","Fit")))))))))))))</x:f>
      </x:c>
      <x:c r="AA189" s="39" t="str">
        <x:f>IF(OR(AND(D189&lt;&gt;"",NOT(OR(EXACT(D189,'Validation Lists'!$A$2),EXACT(D189,'Validation Lists'!$A$3),EXACT(D189,'Validation Lists'!$A$4)))),AND(M189&lt;&gt;"",NOT(OR(EXACT(M189,'Validation Lists'!$B$2),EXACT(M189,'Validation Lists'!$B$3),EXACT(M189,'Validation Lists'!$B$4),EXACT(M189,'Validation Lists'!$B$5)))),AND(N189&lt;&gt;"",NOT(OR(EXACT(N189,'Validation Lists'!$C$2),EXACT(N189,'Validation Lists'!$C$3),EXACT(N189,'Validation Lists'!$C$4)))),AND(O189&lt;&gt;"",NOT(OR(EXACT(O189,'Validation Lists'!$D$2),EXACT(O189,'Validation Lists'!$D$3),EXACT(O189,'Validation Lists'!$D$4)))),AND(I189&lt;&gt;"",NOT(OR(EXACT(I189,'Validation Lists'!$E$2),EXACT(I189,'Validation Lists'!$E$3),EXACT(I189,'Validation Lists'!$E$4)))),AND(U189&lt;&gt;"",NOT(OR(EXACT(U189,'Validation Lists'!$F$2),EXACT(U189,'Validation Lists'!$F$3),EXACT(U189,'Validation Lists'!$F$4)))),AND(S189&lt;&gt;"",NOT(OR(EXACT(S189,'Validation Lists'!$G$2),EXACT(S189,'Validation Lists'!$G$3),EXACT(S189,'Validation Lists'!$G$4),EXACT(S189,'Validation Lists'!$G$5)))),AND(T189&lt;&gt;"",NOT(OR(EXACT(T189,'Validation Lists'!$H$2),EXACT(T189,'Validation Lists'!$H$3),EXACT(T189,'Validation Lists'!$H$4)))),AND(R189&lt;&gt;"",NOT(OR(EXACT(R189,'Validation Lists'!$I$2),EXACT(R189,'Validation Lists'!$I$3),EXACT(R189,'Validation Lists'!$I$4),EXACT(R189,'Validation Lists'!$I$5)))),AND(V189&lt;&gt;"",NOT(OR(EXACT(V189,'Validation Lists'!$J$2),EXACT(V189,'Validation Lists'!$J$3),EXACT(V189,'Validation Lists'!$J$4),EXACT(V189,'Validation Lists'!$J$5),EXACT(V189,'Validation Lists'!$J$6)))),AND(W189&lt;&gt;"",NOT(OR(EXACT(W189,'Validation Lists'!$K$2),EXACT(W189,'Validation Lists'!$K$3),EXACT(W189,'Validation Lists'!$K$4),EXACT(W189,'Validation Lists'!$K$5)))),AND(X189&lt;&gt;"",NOT(OR(EXACT(X189,'Validation Lists'!$L$2),EXACT(X189,'Validation Lists'!$L$3),EXACT(X189,'Validation Lists'!$L$4),EXACT(X189,'Validation Lists'!$L$5)))),AND(Y189&lt;&gt;"",NOT(OR(EXACT(Y189,'Validation Lists'!$M$2),EXACT(Y189,'Validation Lists'!$M$3),EXACT(Y189,'Validation Lists'!$M$4),EXACT(Y189,'Validation Lists'!$M$5))))),"No status",IF(OR(B189="",C189="",D189="",M189="",N189="",O189="",I189="",U189="",S189="",T189="",R189="",V189="",W189="",X189="",Y189=""),"",IF(OR(R189="No",R189="Unknown",W189="Material contradiction unresolved",W189="Not checked",X189&lt;&gt;"None"),"Unresolved",IF(OR(N189="Unknown or unauthenticated",O189="Cannot reopen"),IF(AND(D189="Low",M189="Source-reported claim",R189="Yes"),"Supported","Unresolved"),IF(OR(N189="Partly identified",O189="Can reopen with limits",I189="Not available",U189="Historical but still relevant"),IF(OR(M189="Direct observation",AND(M189="Source-reported claim",R189="Yes")),"Supported","Inferred"),IF(U189="Stale or unknown",IF(D189="Low",IF(OR(M189="Direct observation",AND(M189="Source-reported claim",R189="Yes")),"Supported","Inferred"),"Unresolved"),IF(S189="Unknown","Unresolved",IF(S189="Partial match",IF(OR(M189="Direct observation",AND(M189="Source-reported claim",R189="Yes")),"Supported","Inferred"),IF(S189="No match",IF(D189="Low",IF(OR(M189="Direct observation",AND(M189="Source-reported claim",R189="Yes")),"Supported","Inferred"),"Unresolved"),IF(T189="No","Unresolved",IF(OR(T189="Partly",R189="Partial",M189="Modelled estimate"),"Inferred",IF(V189="Unknown","Unresolved",IF(OR(V189="Single source only",V189="Same-origin / copy chain"),IF(OR(M189="Direct observation",AND(M189="Source-reported claim",R189="Yes")),"Supported","Inferred"),"Supported")))))))))))))</x:f>
      </x:c>
      <x:c r="AB189" s="39" t="str">
        <x:f>IF(OR(AND(D189&lt;&gt;"",NOT(OR(EXACT(D189,'Validation Lists'!$A$2),EXACT(D189,'Validation Lists'!$A$3),EXACT(D189,'Validation Lists'!$A$4)))),AND(M189&lt;&gt;"",NOT(OR(EXACT(M189,'Validation Lists'!$B$2),EXACT(M189,'Validation Lists'!$B$3),EXACT(M189,'Validation Lists'!$B$4),EXACT(M189,'Validation Lists'!$B$5)))),AND(N189&lt;&gt;"",NOT(OR(EXACT(N189,'Validation Lists'!$C$2),EXACT(N189,'Validation Lists'!$C$3),EXACT(N189,'Validation Lists'!$C$4)))),AND(O189&lt;&gt;"",NOT(OR(EXACT(O189,'Validation Lists'!$D$2),EXACT(O189,'Validation Lists'!$D$3),EXACT(O189,'Validation Lists'!$D$4)))),AND(I189&lt;&gt;"",NOT(OR(EXACT(I189,'Validation Lists'!$E$2),EXACT(I189,'Validation Lists'!$E$3),EXACT(I189,'Validation Lists'!$E$4)))),AND(U189&lt;&gt;"",NOT(OR(EXACT(U189,'Validation Lists'!$F$2),EXACT(U189,'Validation Lists'!$F$3),EXACT(U189,'Validation Lists'!$F$4)))),AND(S189&lt;&gt;"",NOT(OR(EXACT(S189,'Validation Lists'!$G$2),EXACT(S189,'Validation Lists'!$G$3),EXACT(S189,'Validation Lists'!$G$4),EXACT(S189,'Validation Lists'!$G$5)))),AND(T189&lt;&gt;"",NOT(OR(EXACT(T189,'Validation Lists'!$H$2),EXACT(T189,'Validation Lists'!$H$3),EXACT(T189,'Validation Lists'!$H$4)))),AND(R189&lt;&gt;"",NOT(OR(EXACT(R189,'Validation Lists'!$I$2),EXACT(R189,'Validation Lists'!$I$3),EXACT(R189,'Validation Lists'!$I$4),EXACT(R189,'Validation Lists'!$I$5)))),AND(V189&lt;&gt;"",NOT(OR(EXACT(V189,'Validation Lists'!$J$2),EXACT(V189,'Validation Lists'!$J$3),EXACT(V189,'Validation Lists'!$J$4),EXACT(V189,'Validation Lists'!$J$5),EXACT(V189,'Validation Lists'!$J$6)))),AND(W189&lt;&gt;"",NOT(OR(EXACT(W189,'Validation Lists'!$K$2),EXACT(W189,'Validation Lists'!$K$3),EXACT(W189,'Validation Lists'!$K$4),EXACT(W189,'Validation Lists'!$K$5)))),AND(X189&lt;&gt;"",NOT(OR(EXACT(X189,'Validation Lists'!$L$2),EXACT(X189,'Validation Lists'!$L$3),EXACT(X189,'Validation Lists'!$L$4),EXACT(X189,'Validation Lists'!$L$5)))),AND(Y189&lt;&gt;"",NOT(OR(EXACT(Y189,'Validation Lists'!$M$2),EXACT(Y189,'Validation Lists'!$M$3),EXACT(Y189,'Validation Lists'!$M$4),EXACT(Y189,'Validation Lists'!$M$5))))),"Technical validation error — no outcome",IF(OR(B189="",C189="",D189="",M189="",N189="",O189="",I189="",U189="",S189="",T189="",R189="",V189="",W189="",X189="",Y189=""),"",IF(R189="No","Refuse claim",IF(R189="Unknown","Review required",IF(W189="Material contradiction unresolved",IF(AND(D189="Consequential",X189="Material evidence unavailable"),"Refuse claim","Review required"),IF(W189="Not checked","Review required",IF(OR(X189="Recoverable missing evidence",X189="Unknown"),"Review required",IF(X189="Material evidence unavailable",IF(OR(D189="Material",D189="Consequential"),"Refuse claim","Review required"),IF(OR(N189="Unknown or unauthenticated",O189="Cannot reopen"),IF(D189="Consequential","Refuse claim",IF(AND(D189="Low",M189="Source-reported claim",R189="Yes"),"Use with limits","Review required")),IF(OR(N189="Partly identified",O189="Can reopen with limits"),IF(D189="Low","Use with limits","Review required"),IF(I189="Not available",IF(D189="Low","Use with limits","Review required"),IF(U189="Historical but still relevant","Use with limits",IF(U189="Stale or unknown",IF(D189="Low","Use with limits","Review required"),IF(S189="Unknown","Review required",IF(S189="Partial match",IF(D189="Low","Use with limits","Review required"),IF(S189="No match",IF(D189="Low","Use with limits","Refuse claim"),IF(T189="No","Review required",IF(T189="Partly",IF(D189="Low","Use with limits","Review required"),IF(R189="Partial",IF(D189="Low","Use with limits","Review required"),IF(M189="Modelled estimate",IF(D189="Consequential","Review required","Use with limits"),IF(V189="Unknown","Review required",IF(OR(V189="Single source only",V189="Same-origin / copy chain"),IF(D189="Low","Use with limits","Review required"),IF(Y189="Does not materially change recommendation","No material change","Use")))))))))))))))))))))))</x:f>
      </x:c>
      <x:c r="AC189" s="30"/>
      <x:c r="AD189" s="30"/>
      <x:c r="AE189" s="30"/>
      <x:c r="AF189" s="30"/>
      <x:c r="AG189" s="30"/>
      <x:c r="AH189" s="30"/>
      <x:c r="AI189" s="30"/>
      <x:c r="AJ189" s="30"/>
      <x:c r="AK189" s="30"/>
      <x:c r="AL189" s="30"/>
      <x:c r="AM189" s="43" t="str">
        <x:v>This register governs permitted use from the recorded fields. It does not verify sources, measure reliability or prove commercial outcomes.</x:v>
      </x:c>
    </x:row>
    <x:row r="190">
      <x:c r="A190" s="30"/>
      <x:c r="B190" s="30"/>
      <x:c r="C190" s="30"/>
      <x:c r="D190" s="30"/>
      <x:c r="E190" s="30"/>
      <x:c r="F190" s="30"/>
      <x:c r="G190" s="30"/>
      <x:c r="H190" s="30"/>
      <x:c r="I190" s="30"/>
      <x:c r="J190" s="30"/>
      <x:c r="K190" s="30"/>
      <x:c r="L190" s="30"/>
      <x:c r="M190" s="30"/>
      <x:c r="N190" s="30"/>
      <x:c r="O190" s="30"/>
      <x:c r="P190" s="30"/>
      <x:c r="Q190" s="30"/>
      <x:c r="R190" s="30"/>
      <x:c r="S190" s="30"/>
      <x:c r="T190" s="30"/>
      <x:c r="U190" s="30"/>
      <x:c r="V190" s="30"/>
      <x:c r="W190" s="30"/>
      <x:c r="X190" s="30"/>
      <x:c r="Y190" s="30"/>
      <x:c r="Z190" s="39" t="str">
        <x:f>IF(OR(AND(D190&lt;&gt;"",NOT(OR(EXACT(D190,'Validation Lists'!$A$2),EXACT(D190,'Validation Lists'!$A$3),EXACT(D190,'Validation Lists'!$A$4)))),AND(M190&lt;&gt;"",NOT(OR(EXACT(M190,'Validation Lists'!$B$2),EXACT(M190,'Validation Lists'!$B$3),EXACT(M190,'Validation Lists'!$B$4),EXACT(M190,'Validation Lists'!$B$5)))),AND(N190&lt;&gt;"",NOT(OR(EXACT(N190,'Validation Lists'!$C$2),EXACT(N190,'Validation Lists'!$C$3),EXACT(N190,'Validation Lists'!$C$4)))),AND(O190&lt;&gt;"",NOT(OR(EXACT(O190,'Validation Lists'!$D$2),EXACT(O190,'Validation Lists'!$D$3),EXACT(O190,'Validation Lists'!$D$4)))),AND(I190&lt;&gt;"",NOT(OR(EXACT(I190,'Validation Lists'!$E$2),EXACT(I190,'Validation Lists'!$E$3),EXACT(I190,'Validation Lists'!$E$4)))),AND(U190&lt;&gt;"",NOT(OR(EXACT(U190,'Validation Lists'!$F$2),EXACT(U190,'Validation Lists'!$F$3),EXACT(U190,'Validation Lists'!$F$4)))),AND(S190&lt;&gt;"",NOT(OR(EXACT(S190,'Validation Lists'!$G$2),EXACT(S190,'Validation Lists'!$G$3),EXACT(S190,'Validation Lists'!$G$4),EXACT(S190,'Validation Lists'!$G$5)))),AND(T190&lt;&gt;"",NOT(OR(EXACT(T190,'Validation Lists'!$H$2),EXACT(T190,'Validation Lists'!$H$3),EXACT(T190,'Validation Lists'!$H$4)))),AND(R190&lt;&gt;"",NOT(OR(EXACT(R190,'Validation Lists'!$I$2),EXACT(R190,'Validation Lists'!$I$3),EXACT(R190,'Validation Lists'!$I$4),EXACT(R190,'Validation Lists'!$I$5)))),AND(V190&lt;&gt;"",NOT(OR(EXACT(V190,'Validation Lists'!$J$2),EXACT(V190,'Validation Lists'!$J$3),EXACT(V190,'Validation Lists'!$J$4),EXACT(V190,'Validation Lists'!$J$5),EXACT(V190,'Validation Lists'!$J$6)))),AND(W190&lt;&gt;"",NOT(OR(EXACT(W190,'Validation Lists'!$K$2),EXACT(W190,'Validation Lists'!$K$3),EXACT(W190,'Validation Lists'!$K$4),EXACT(W190,'Validation Lists'!$K$5)))),AND(X190&lt;&gt;"",NOT(OR(EXACT(X190,'Validation Lists'!$L$2),EXACT(X190,'Validation Lists'!$L$3),EXACT(X190,'Validation Lists'!$L$4),EXACT(X190,'Validation Lists'!$L$5)))),AND(Y190&lt;&gt;"",NOT(OR(EXACT(Y190,'Validation Lists'!$M$2),EXACT(Y190,'Validation Lists'!$M$3),EXACT(Y190,'Validation Lists'!$M$4),EXACT(Y190,'Validation Lists'!$M$5))))),"No condition",IF(OR(B190="",C190="",D190="",M190="",N190="",O190="",I190="",U190="",S190="",T190="",R190="",V190="",W190="",X190="",Y190=""),"",IF(R190="No","Limited / weak",IF(R190="Unknown","Missing",IF(W190="Material contradiction unresolved","Contradictory",IF(W190="Not checked","Missing",IF(OR(X190="Recoverable missing evidence",X190="Material evidence unavailable",X190="Unknown"),"Missing",IF(OR(N190="Unknown or unauthenticated",O190="Cannot reopen",N190="Partly identified",O190="Can reopen with limits",I190="Not available"),"Limited / weak",IF(U190="Historical but still relevant","Limited / weak",IF(U190="Stale or unknown","Stale",IF(S190="Unknown","Missing",IF(OR(S190="Partial match",S190="No match",T190="No",T190="Partly",R190="Partial",M190="Modelled estimate",V190="Single source only",V190="Same-origin / copy chain"),"Limited / weak",IF(V190="Unknown","Missing","Fit")))))))))))))</x:f>
      </x:c>
      <x:c r="AA190" s="39" t="str">
        <x:f>IF(OR(AND(D190&lt;&gt;"",NOT(OR(EXACT(D190,'Validation Lists'!$A$2),EXACT(D190,'Validation Lists'!$A$3),EXACT(D190,'Validation Lists'!$A$4)))),AND(M190&lt;&gt;"",NOT(OR(EXACT(M190,'Validation Lists'!$B$2),EXACT(M190,'Validation Lists'!$B$3),EXACT(M190,'Validation Lists'!$B$4),EXACT(M190,'Validation Lists'!$B$5)))),AND(N190&lt;&gt;"",NOT(OR(EXACT(N190,'Validation Lists'!$C$2),EXACT(N190,'Validation Lists'!$C$3),EXACT(N190,'Validation Lists'!$C$4)))),AND(O190&lt;&gt;"",NOT(OR(EXACT(O190,'Validation Lists'!$D$2),EXACT(O190,'Validation Lists'!$D$3),EXACT(O190,'Validation Lists'!$D$4)))),AND(I190&lt;&gt;"",NOT(OR(EXACT(I190,'Validation Lists'!$E$2),EXACT(I190,'Validation Lists'!$E$3),EXACT(I190,'Validation Lists'!$E$4)))),AND(U190&lt;&gt;"",NOT(OR(EXACT(U190,'Validation Lists'!$F$2),EXACT(U190,'Validation Lists'!$F$3),EXACT(U190,'Validation Lists'!$F$4)))),AND(S190&lt;&gt;"",NOT(OR(EXACT(S190,'Validation Lists'!$G$2),EXACT(S190,'Validation Lists'!$G$3),EXACT(S190,'Validation Lists'!$G$4),EXACT(S190,'Validation Lists'!$G$5)))),AND(T190&lt;&gt;"",NOT(OR(EXACT(T190,'Validation Lists'!$H$2),EXACT(T190,'Validation Lists'!$H$3),EXACT(T190,'Validation Lists'!$H$4)))),AND(R190&lt;&gt;"",NOT(OR(EXACT(R190,'Validation Lists'!$I$2),EXACT(R190,'Validation Lists'!$I$3),EXACT(R190,'Validation Lists'!$I$4),EXACT(R190,'Validation Lists'!$I$5)))),AND(V190&lt;&gt;"",NOT(OR(EXACT(V190,'Validation Lists'!$J$2),EXACT(V190,'Validation Lists'!$J$3),EXACT(V190,'Validation Lists'!$J$4),EXACT(V190,'Validation Lists'!$J$5),EXACT(V190,'Validation Lists'!$J$6)))),AND(W190&lt;&gt;"",NOT(OR(EXACT(W190,'Validation Lists'!$K$2),EXACT(W190,'Validation Lists'!$K$3),EXACT(W190,'Validation Lists'!$K$4),EXACT(W190,'Validation Lists'!$K$5)))),AND(X190&lt;&gt;"",NOT(OR(EXACT(X190,'Validation Lists'!$L$2),EXACT(X190,'Validation Lists'!$L$3),EXACT(X190,'Validation Lists'!$L$4),EXACT(X190,'Validation Lists'!$L$5)))),AND(Y190&lt;&gt;"",NOT(OR(EXACT(Y190,'Validation Lists'!$M$2),EXACT(Y190,'Validation Lists'!$M$3),EXACT(Y190,'Validation Lists'!$M$4),EXACT(Y190,'Validation Lists'!$M$5))))),"No status",IF(OR(B190="",C190="",D190="",M190="",N190="",O190="",I190="",U190="",S190="",T190="",R190="",V190="",W190="",X190="",Y190=""),"",IF(OR(R190="No",R190="Unknown",W190="Material contradiction unresolved",W190="Not checked",X190&lt;&gt;"None"),"Unresolved",IF(OR(N190="Unknown or unauthenticated",O190="Cannot reopen"),IF(AND(D190="Low",M190="Source-reported claim",R190="Yes"),"Supported","Unresolved"),IF(OR(N190="Partly identified",O190="Can reopen with limits",I190="Not available",U190="Historical but still relevant"),IF(OR(M190="Direct observation",AND(M190="Source-reported claim",R190="Yes")),"Supported","Inferred"),IF(U190="Stale or unknown",IF(D190="Low",IF(OR(M190="Direct observation",AND(M190="Source-reported claim",R190="Yes")),"Supported","Inferred"),"Unresolved"),IF(S190="Unknown","Unresolved",IF(S190="Partial match",IF(OR(M190="Direct observation",AND(M190="Source-reported claim",R190="Yes")),"Supported","Inferred"),IF(S190="No match",IF(D190="Low",IF(OR(M190="Direct observation",AND(M190="Source-reported claim",R190="Yes")),"Supported","Inferred"),"Unresolved"),IF(T190="No","Unresolved",IF(OR(T190="Partly",R190="Partial",M190="Modelled estimate"),"Inferred",IF(V190="Unknown","Unresolved",IF(OR(V190="Single source only",V190="Same-origin / copy chain"),IF(OR(M190="Direct observation",AND(M190="Source-reported claim",R190="Yes")),"Supported","Inferred"),"Supported")))))))))))))</x:f>
      </x:c>
      <x:c r="AB190" s="39" t="str">
        <x:f>IF(OR(AND(D190&lt;&gt;"",NOT(OR(EXACT(D190,'Validation Lists'!$A$2),EXACT(D190,'Validation Lists'!$A$3),EXACT(D190,'Validation Lists'!$A$4)))),AND(M190&lt;&gt;"",NOT(OR(EXACT(M190,'Validation Lists'!$B$2),EXACT(M190,'Validation Lists'!$B$3),EXACT(M190,'Validation Lists'!$B$4),EXACT(M190,'Validation Lists'!$B$5)))),AND(N190&lt;&gt;"",NOT(OR(EXACT(N190,'Validation Lists'!$C$2),EXACT(N190,'Validation Lists'!$C$3),EXACT(N190,'Validation Lists'!$C$4)))),AND(O190&lt;&gt;"",NOT(OR(EXACT(O190,'Validation Lists'!$D$2),EXACT(O190,'Validation Lists'!$D$3),EXACT(O190,'Validation Lists'!$D$4)))),AND(I190&lt;&gt;"",NOT(OR(EXACT(I190,'Validation Lists'!$E$2),EXACT(I190,'Validation Lists'!$E$3),EXACT(I190,'Validation Lists'!$E$4)))),AND(U190&lt;&gt;"",NOT(OR(EXACT(U190,'Validation Lists'!$F$2),EXACT(U190,'Validation Lists'!$F$3),EXACT(U190,'Validation Lists'!$F$4)))),AND(S190&lt;&gt;"",NOT(OR(EXACT(S190,'Validation Lists'!$G$2),EXACT(S190,'Validation Lists'!$G$3),EXACT(S190,'Validation Lists'!$G$4),EXACT(S190,'Validation Lists'!$G$5)))),AND(T190&lt;&gt;"",NOT(OR(EXACT(T190,'Validation Lists'!$H$2),EXACT(T190,'Validation Lists'!$H$3),EXACT(T190,'Validation Lists'!$H$4)))),AND(R190&lt;&gt;"",NOT(OR(EXACT(R190,'Validation Lists'!$I$2),EXACT(R190,'Validation Lists'!$I$3),EXACT(R190,'Validation Lists'!$I$4),EXACT(R190,'Validation Lists'!$I$5)))),AND(V190&lt;&gt;"",NOT(OR(EXACT(V190,'Validation Lists'!$J$2),EXACT(V190,'Validation Lists'!$J$3),EXACT(V190,'Validation Lists'!$J$4),EXACT(V190,'Validation Lists'!$J$5),EXACT(V190,'Validation Lists'!$J$6)))),AND(W190&lt;&gt;"",NOT(OR(EXACT(W190,'Validation Lists'!$K$2),EXACT(W190,'Validation Lists'!$K$3),EXACT(W190,'Validation Lists'!$K$4),EXACT(W190,'Validation Lists'!$K$5)))),AND(X190&lt;&gt;"",NOT(OR(EXACT(X190,'Validation Lists'!$L$2),EXACT(X190,'Validation Lists'!$L$3),EXACT(X190,'Validation Lists'!$L$4),EXACT(X190,'Validation Lists'!$L$5)))),AND(Y190&lt;&gt;"",NOT(OR(EXACT(Y190,'Validation Lists'!$M$2),EXACT(Y190,'Validation Lists'!$M$3),EXACT(Y190,'Validation Lists'!$M$4),EXACT(Y190,'Validation Lists'!$M$5))))),"Technical validation error — no outcome",IF(OR(B190="",C190="",D190="",M190="",N190="",O190="",I190="",U190="",S190="",T190="",R190="",V190="",W190="",X190="",Y190=""),"",IF(R190="No","Refuse claim",IF(R190="Unknown","Review required",IF(W190="Material contradiction unresolved",IF(AND(D190="Consequential",X190="Material evidence unavailable"),"Refuse claim","Review required"),IF(W190="Not checked","Review required",IF(OR(X190="Recoverable missing evidence",X190="Unknown"),"Review required",IF(X190="Material evidence unavailable",IF(OR(D190="Material",D190="Consequential"),"Refuse claim","Review required"),IF(OR(N190="Unknown or unauthenticated",O190="Cannot reopen"),IF(D190="Consequential","Refuse claim",IF(AND(D190="Low",M190="Source-reported claim",R190="Yes"),"Use with limits","Review required")),IF(OR(N190="Partly identified",O190="Can reopen with limits"),IF(D190="Low","Use with limits","Review required"),IF(I190="Not available",IF(D190="Low","Use with limits","Review required"),IF(U190="Historical but still relevant","Use with limits",IF(U190="Stale or unknown",IF(D190="Low","Use with limits","Review required"),IF(S190="Unknown","Review required",IF(S190="Partial match",IF(D190="Low","Use with limits","Review required"),IF(S190="No match",IF(D190="Low","Use with limits","Refuse claim"),IF(T190="No","Review required",IF(T190="Partly",IF(D190="Low","Use with limits","Review required"),IF(R190="Partial",IF(D190="Low","Use with limits","Review required"),IF(M190="Modelled estimate",IF(D190="Consequential","Review required","Use with limits"),IF(V190="Unknown","Review required",IF(OR(V190="Single source only",V190="Same-origin / copy chain"),IF(D190="Low","Use with limits","Review required"),IF(Y190="Does not materially change recommendation","No material change","Use")))))))))))))))))))))))</x:f>
      </x:c>
      <x:c r="AC190" s="30"/>
      <x:c r="AD190" s="30"/>
      <x:c r="AE190" s="30"/>
      <x:c r="AF190" s="30"/>
      <x:c r="AG190" s="30"/>
      <x:c r="AH190" s="30"/>
      <x:c r="AI190" s="30"/>
      <x:c r="AJ190" s="30"/>
      <x:c r="AK190" s="30"/>
      <x:c r="AL190" s="30"/>
      <x:c r="AM190" s="43" t="str">
        <x:v>This register governs permitted use from the recorded fields. It does not verify sources, measure reliability or prove commercial outcomes.</x:v>
      </x:c>
    </x:row>
    <x:row r="191">
      <x:c r="A191" s="30"/>
      <x:c r="B191" s="30"/>
      <x:c r="C191" s="30"/>
      <x:c r="D191" s="30"/>
      <x:c r="E191" s="30"/>
      <x:c r="F191" s="30"/>
      <x:c r="G191" s="30"/>
      <x:c r="H191" s="30"/>
      <x:c r="I191" s="30"/>
      <x:c r="J191" s="30"/>
      <x:c r="K191" s="30"/>
      <x:c r="L191" s="30"/>
      <x:c r="M191" s="30"/>
      <x:c r="N191" s="30"/>
      <x:c r="O191" s="30"/>
      <x:c r="P191" s="30"/>
      <x:c r="Q191" s="30"/>
      <x:c r="R191" s="30"/>
      <x:c r="S191" s="30"/>
      <x:c r="T191" s="30"/>
      <x:c r="U191" s="30"/>
      <x:c r="V191" s="30"/>
      <x:c r="W191" s="30"/>
      <x:c r="X191" s="30"/>
      <x:c r="Y191" s="30"/>
      <x:c r="Z191" s="39" t="str">
        <x:f>IF(OR(AND(D191&lt;&gt;"",NOT(OR(EXACT(D191,'Validation Lists'!$A$2),EXACT(D191,'Validation Lists'!$A$3),EXACT(D191,'Validation Lists'!$A$4)))),AND(M191&lt;&gt;"",NOT(OR(EXACT(M191,'Validation Lists'!$B$2),EXACT(M191,'Validation Lists'!$B$3),EXACT(M191,'Validation Lists'!$B$4),EXACT(M191,'Validation Lists'!$B$5)))),AND(N191&lt;&gt;"",NOT(OR(EXACT(N191,'Validation Lists'!$C$2),EXACT(N191,'Validation Lists'!$C$3),EXACT(N191,'Validation Lists'!$C$4)))),AND(O191&lt;&gt;"",NOT(OR(EXACT(O191,'Validation Lists'!$D$2),EXACT(O191,'Validation Lists'!$D$3),EXACT(O191,'Validation Lists'!$D$4)))),AND(I191&lt;&gt;"",NOT(OR(EXACT(I191,'Validation Lists'!$E$2),EXACT(I191,'Validation Lists'!$E$3),EXACT(I191,'Validation Lists'!$E$4)))),AND(U191&lt;&gt;"",NOT(OR(EXACT(U191,'Validation Lists'!$F$2),EXACT(U191,'Validation Lists'!$F$3),EXACT(U191,'Validation Lists'!$F$4)))),AND(S191&lt;&gt;"",NOT(OR(EXACT(S191,'Validation Lists'!$G$2),EXACT(S191,'Validation Lists'!$G$3),EXACT(S191,'Validation Lists'!$G$4),EXACT(S191,'Validation Lists'!$G$5)))),AND(T191&lt;&gt;"",NOT(OR(EXACT(T191,'Validation Lists'!$H$2),EXACT(T191,'Validation Lists'!$H$3),EXACT(T191,'Validation Lists'!$H$4)))),AND(R191&lt;&gt;"",NOT(OR(EXACT(R191,'Validation Lists'!$I$2),EXACT(R191,'Validation Lists'!$I$3),EXACT(R191,'Validation Lists'!$I$4),EXACT(R191,'Validation Lists'!$I$5)))),AND(V191&lt;&gt;"",NOT(OR(EXACT(V191,'Validation Lists'!$J$2),EXACT(V191,'Validation Lists'!$J$3),EXACT(V191,'Validation Lists'!$J$4),EXACT(V191,'Validation Lists'!$J$5),EXACT(V191,'Validation Lists'!$J$6)))),AND(W191&lt;&gt;"",NOT(OR(EXACT(W191,'Validation Lists'!$K$2),EXACT(W191,'Validation Lists'!$K$3),EXACT(W191,'Validation Lists'!$K$4),EXACT(W191,'Validation Lists'!$K$5)))),AND(X191&lt;&gt;"",NOT(OR(EXACT(X191,'Validation Lists'!$L$2),EXACT(X191,'Validation Lists'!$L$3),EXACT(X191,'Validation Lists'!$L$4),EXACT(X191,'Validation Lists'!$L$5)))),AND(Y191&lt;&gt;"",NOT(OR(EXACT(Y191,'Validation Lists'!$M$2),EXACT(Y191,'Validation Lists'!$M$3),EXACT(Y191,'Validation Lists'!$M$4),EXACT(Y191,'Validation Lists'!$M$5))))),"No condition",IF(OR(B191="",C191="",D191="",M191="",N191="",O191="",I191="",U191="",S191="",T191="",R191="",V191="",W191="",X191="",Y191=""),"",IF(R191="No","Limited / weak",IF(R191="Unknown","Missing",IF(W191="Material contradiction unresolved","Contradictory",IF(W191="Not checked","Missing",IF(OR(X191="Recoverable missing evidence",X191="Material evidence unavailable",X191="Unknown"),"Missing",IF(OR(N191="Unknown or unauthenticated",O191="Cannot reopen",N191="Partly identified",O191="Can reopen with limits",I191="Not available"),"Limited / weak",IF(U191="Historical but still relevant","Limited / weak",IF(U191="Stale or unknown","Stale",IF(S191="Unknown","Missing",IF(OR(S191="Partial match",S191="No match",T191="No",T191="Partly",R191="Partial",M191="Modelled estimate",V191="Single source only",V191="Same-origin / copy chain"),"Limited / weak",IF(V191="Unknown","Missing","Fit")))))))))))))</x:f>
      </x:c>
      <x:c r="AA191" s="39" t="str">
        <x:f>IF(OR(AND(D191&lt;&gt;"",NOT(OR(EXACT(D191,'Validation Lists'!$A$2),EXACT(D191,'Validation Lists'!$A$3),EXACT(D191,'Validation Lists'!$A$4)))),AND(M191&lt;&gt;"",NOT(OR(EXACT(M191,'Validation Lists'!$B$2),EXACT(M191,'Validation Lists'!$B$3),EXACT(M191,'Validation Lists'!$B$4),EXACT(M191,'Validation Lists'!$B$5)))),AND(N191&lt;&gt;"",NOT(OR(EXACT(N191,'Validation Lists'!$C$2),EXACT(N191,'Validation Lists'!$C$3),EXACT(N191,'Validation Lists'!$C$4)))),AND(O191&lt;&gt;"",NOT(OR(EXACT(O191,'Validation Lists'!$D$2),EXACT(O191,'Validation Lists'!$D$3),EXACT(O191,'Validation Lists'!$D$4)))),AND(I191&lt;&gt;"",NOT(OR(EXACT(I191,'Validation Lists'!$E$2),EXACT(I191,'Validation Lists'!$E$3),EXACT(I191,'Validation Lists'!$E$4)))),AND(U191&lt;&gt;"",NOT(OR(EXACT(U191,'Validation Lists'!$F$2),EXACT(U191,'Validation Lists'!$F$3),EXACT(U191,'Validation Lists'!$F$4)))),AND(S191&lt;&gt;"",NOT(OR(EXACT(S191,'Validation Lists'!$G$2),EXACT(S191,'Validation Lists'!$G$3),EXACT(S191,'Validation Lists'!$G$4),EXACT(S191,'Validation Lists'!$G$5)))),AND(T191&lt;&gt;"",NOT(OR(EXACT(T191,'Validation Lists'!$H$2),EXACT(T191,'Validation Lists'!$H$3),EXACT(T191,'Validation Lists'!$H$4)))),AND(R191&lt;&gt;"",NOT(OR(EXACT(R191,'Validation Lists'!$I$2),EXACT(R191,'Validation Lists'!$I$3),EXACT(R191,'Validation Lists'!$I$4),EXACT(R191,'Validation Lists'!$I$5)))),AND(V191&lt;&gt;"",NOT(OR(EXACT(V191,'Validation Lists'!$J$2),EXACT(V191,'Validation Lists'!$J$3),EXACT(V191,'Validation Lists'!$J$4),EXACT(V191,'Validation Lists'!$J$5),EXACT(V191,'Validation Lists'!$J$6)))),AND(W191&lt;&gt;"",NOT(OR(EXACT(W191,'Validation Lists'!$K$2),EXACT(W191,'Validation Lists'!$K$3),EXACT(W191,'Validation Lists'!$K$4),EXACT(W191,'Validation Lists'!$K$5)))),AND(X191&lt;&gt;"",NOT(OR(EXACT(X191,'Validation Lists'!$L$2),EXACT(X191,'Validation Lists'!$L$3),EXACT(X191,'Validation Lists'!$L$4),EXACT(X191,'Validation Lists'!$L$5)))),AND(Y191&lt;&gt;"",NOT(OR(EXACT(Y191,'Validation Lists'!$M$2),EXACT(Y191,'Validation Lists'!$M$3),EXACT(Y191,'Validation Lists'!$M$4),EXACT(Y191,'Validation Lists'!$M$5))))),"No status",IF(OR(B191="",C191="",D191="",M191="",N191="",O191="",I191="",U191="",S191="",T191="",R191="",V191="",W191="",X191="",Y191=""),"",IF(OR(R191="No",R191="Unknown",W191="Material contradiction unresolved",W191="Not checked",X191&lt;&gt;"None"),"Unresolved",IF(OR(N191="Unknown or unauthenticated",O191="Cannot reopen"),IF(AND(D191="Low",M191="Source-reported claim",R191="Yes"),"Supported","Unresolved"),IF(OR(N191="Partly identified",O191="Can reopen with limits",I191="Not available",U191="Historical but still relevant"),IF(OR(M191="Direct observation",AND(M191="Source-reported claim",R191="Yes")),"Supported","Inferred"),IF(U191="Stale or unknown",IF(D191="Low",IF(OR(M191="Direct observation",AND(M191="Source-reported claim",R191="Yes")),"Supported","Inferred"),"Unresolved"),IF(S191="Unknown","Unresolved",IF(S191="Partial match",IF(OR(M191="Direct observation",AND(M191="Source-reported claim",R191="Yes")),"Supported","Inferred"),IF(S191="No match",IF(D191="Low",IF(OR(M191="Direct observation",AND(M191="Source-reported claim",R191="Yes")),"Supported","Inferred"),"Unresolved"),IF(T191="No","Unresolved",IF(OR(T191="Partly",R191="Partial",M191="Modelled estimate"),"Inferred",IF(V191="Unknown","Unresolved",IF(OR(V191="Single source only",V191="Same-origin / copy chain"),IF(OR(M191="Direct observation",AND(M191="Source-reported claim",R191="Yes")),"Supported","Inferred"),"Supported")))))))))))))</x:f>
      </x:c>
      <x:c r="AB191" s="39" t="str">
        <x:f>IF(OR(AND(D191&lt;&gt;"",NOT(OR(EXACT(D191,'Validation Lists'!$A$2),EXACT(D191,'Validation Lists'!$A$3),EXACT(D191,'Validation Lists'!$A$4)))),AND(M191&lt;&gt;"",NOT(OR(EXACT(M191,'Validation Lists'!$B$2),EXACT(M191,'Validation Lists'!$B$3),EXACT(M191,'Validation Lists'!$B$4),EXACT(M191,'Validation Lists'!$B$5)))),AND(N191&lt;&gt;"",NOT(OR(EXACT(N191,'Validation Lists'!$C$2),EXACT(N191,'Validation Lists'!$C$3),EXACT(N191,'Validation Lists'!$C$4)))),AND(O191&lt;&gt;"",NOT(OR(EXACT(O191,'Validation Lists'!$D$2),EXACT(O191,'Validation Lists'!$D$3),EXACT(O191,'Validation Lists'!$D$4)))),AND(I191&lt;&gt;"",NOT(OR(EXACT(I191,'Validation Lists'!$E$2),EXACT(I191,'Validation Lists'!$E$3),EXACT(I191,'Validation Lists'!$E$4)))),AND(U191&lt;&gt;"",NOT(OR(EXACT(U191,'Validation Lists'!$F$2),EXACT(U191,'Validation Lists'!$F$3),EXACT(U191,'Validation Lists'!$F$4)))),AND(S191&lt;&gt;"",NOT(OR(EXACT(S191,'Validation Lists'!$G$2),EXACT(S191,'Validation Lists'!$G$3),EXACT(S191,'Validation Lists'!$G$4),EXACT(S191,'Validation Lists'!$G$5)))),AND(T191&lt;&gt;"",NOT(OR(EXACT(T191,'Validation Lists'!$H$2),EXACT(T191,'Validation Lists'!$H$3),EXACT(T191,'Validation Lists'!$H$4)))),AND(R191&lt;&gt;"",NOT(OR(EXACT(R191,'Validation Lists'!$I$2),EXACT(R191,'Validation Lists'!$I$3),EXACT(R191,'Validation Lists'!$I$4),EXACT(R191,'Validation Lists'!$I$5)))),AND(V191&lt;&gt;"",NOT(OR(EXACT(V191,'Validation Lists'!$J$2),EXACT(V191,'Validation Lists'!$J$3),EXACT(V191,'Validation Lists'!$J$4),EXACT(V191,'Validation Lists'!$J$5),EXACT(V191,'Validation Lists'!$J$6)))),AND(W191&lt;&gt;"",NOT(OR(EXACT(W191,'Validation Lists'!$K$2),EXACT(W191,'Validation Lists'!$K$3),EXACT(W191,'Validation Lists'!$K$4),EXACT(W191,'Validation Lists'!$K$5)))),AND(X191&lt;&gt;"",NOT(OR(EXACT(X191,'Validation Lists'!$L$2),EXACT(X191,'Validation Lists'!$L$3),EXACT(X191,'Validation Lists'!$L$4),EXACT(X191,'Validation Lists'!$L$5)))),AND(Y191&lt;&gt;"",NOT(OR(EXACT(Y191,'Validation Lists'!$M$2),EXACT(Y191,'Validation Lists'!$M$3),EXACT(Y191,'Validation Lists'!$M$4),EXACT(Y191,'Validation Lists'!$M$5))))),"Technical validation error — no outcome",IF(OR(B191="",C191="",D191="",M191="",N191="",O191="",I191="",U191="",S191="",T191="",R191="",V191="",W191="",X191="",Y191=""),"",IF(R191="No","Refuse claim",IF(R191="Unknown","Review required",IF(W191="Material contradiction unresolved",IF(AND(D191="Consequential",X191="Material evidence unavailable"),"Refuse claim","Review required"),IF(W191="Not checked","Review required",IF(OR(X191="Recoverable missing evidence",X191="Unknown"),"Review required",IF(X191="Material evidence unavailable",IF(OR(D191="Material",D191="Consequential"),"Refuse claim","Review required"),IF(OR(N191="Unknown or unauthenticated",O191="Cannot reopen"),IF(D191="Consequential","Refuse claim",IF(AND(D191="Low",M191="Source-reported claim",R191="Yes"),"Use with limits","Review required")),IF(OR(N191="Partly identified",O191="Can reopen with limits"),IF(D191="Low","Use with limits","Review required"),IF(I191="Not available",IF(D191="Low","Use with limits","Review required"),IF(U191="Historical but still relevant","Use with limits",IF(U191="Stale or unknown",IF(D191="Low","Use with limits","Review required"),IF(S191="Unknown","Review required",IF(S191="Partial match",IF(D191="Low","Use with limits","Review required"),IF(S191="No match",IF(D191="Low","Use with limits","Refuse claim"),IF(T191="No","Review required",IF(T191="Partly",IF(D191="Low","Use with limits","Review required"),IF(R191="Partial",IF(D191="Low","Use with limits","Review required"),IF(M191="Modelled estimate",IF(D191="Consequential","Review required","Use with limits"),IF(V191="Unknown","Review required",IF(OR(V191="Single source only",V191="Same-origin / copy chain"),IF(D191="Low","Use with limits","Review required"),IF(Y191="Does not materially change recommendation","No material change","Use")))))))))))))))))))))))</x:f>
      </x:c>
      <x:c r="AC191" s="30"/>
      <x:c r="AD191" s="30"/>
      <x:c r="AE191" s="30"/>
      <x:c r="AF191" s="30"/>
      <x:c r="AG191" s="30"/>
      <x:c r="AH191" s="30"/>
      <x:c r="AI191" s="30"/>
      <x:c r="AJ191" s="30"/>
      <x:c r="AK191" s="30"/>
      <x:c r="AL191" s="30"/>
      <x:c r="AM191" s="43" t="str">
        <x:v>This register governs permitted use from the recorded fields. It does not verify sources, measure reliability or prove commercial outcomes.</x:v>
      </x:c>
    </x:row>
    <x:row r="192">
      <x:c r="A192" s="30"/>
      <x:c r="B192" s="30"/>
      <x:c r="C192" s="30"/>
      <x:c r="D192" s="30"/>
      <x:c r="E192" s="30"/>
      <x:c r="F192" s="30"/>
      <x:c r="G192" s="30"/>
      <x:c r="H192" s="30"/>
      <x:c r="I192" s="30"/>
      <x:c r="J192" s="30"/>
      <x:c r="K192" s="30"/>
      <x:c r="L192" s="30"/>
      <x:c r="M192" s="30"/>
      <x:c r="N192" s="30"/>
      <x:c r="O192" s="30"/>
      <x:c r="P192" s="30"/>
      <x:c r="Q192" s="30"/>
      <x:c r="R192" s="30"/>
      <x:c r="S192" s="30"/>
      <x:c r="T192" s="30"/>
      <x:c r="U192" s="30"/>
      <x:c r="V192" s="30"/>
      <x:c r="W192" s="30"/>
      <x:c r="X192" s="30"/>
      <x:c r="Y192" s="30"/>
      <x:c r="Z192" s="39" t="str">
        <x:f>IF(OR(AND(D192&lt;&gt;"",NOT(OR(EXACT(D192,'Validation Lists'!$A$2),EXACT(D192,'Validation Lists'!$A$3),EXACT(D192,'Validation Lists'!$A$4)))),AND(M192&lt;&gt;"",NOT(OR(EXACT(M192,'Validation Lists'!$B$2),EXACT(M192,'Validation Lists'!$B$3),EXACT(M192,'Validation Lists'!$B$4),EXACT(M192,'Validation Lists'!$B$5)))),AND(N192&lt;&gt;"",NOT(OR(EXACT(N192,'Validation Lists'!$C$2),EXACT(N192,'Validation Lists'!$C$3),EXACT(N192,'Validation Lists'!$C$4)))),AND(O192&lt;&gt;"",NOT(OR(EXACT(O192,'Validation Lists'!$D$2),EXACT(O192,'Validation Lists'!$D$3),EXACT(O192,'Validation Lists'!$D$4)))),AND(I192&lt;&gt;"",NOT(OR(EXACT(I192,'Validation Lists'!$E$2),EXACT(I192,'Validation Lists'!$E$3),EXACT(I192,'Validation Lists'!$E$4)))),AND(U192&lt;&gt;"",NOT(OR(EXACT(U192,'Validation Lists'!$F$2),EXACT(U192,'Validation Lists'!$F$3),EXACT(U192,'Validation Lists'!$F$4)))),AND(S192&lt;&gt;"",NOT(OR(EXACT(S192,'Validation Lists'!$G$2),EXACT(S192,'Validation Lists'!$G$3),EXACT(S192,'Validation Lists'!$G$4),EXACT(S192,'Validation Lists'!$G$5)))),AND(T192&lt;&gt;"",NOT(OR(EXACT(T192,'Validation Lists'!$H$2),EXACT(T192,'Validation Lists'!$H$3),EXACT(T192,'Validation Lists'!$H$4)))),AND(R192&lt;&gt;"",NOT(OR(EXACT(R192,'Validation Lists'!$I$2),EXACT(R192,'Validation Lists'!$I$3),EXACT(R192,'Validation Lists'!$I$4),EXACT(R192,'Validation Lists'!$I$5)))),AND(V192&lt;&gt;"",NOT(OR(EXACT(V192,'Validation Lists'!$J$2),EXACT(V192,'Validation Lists'!$J$3),EXACT(V192,'Validation Lists'!$J$4),EXACT(V192,'Validation Lists'!$J$5),EXACT(V192,'Validation Lists'!$J$6)))),AND(W192&lt;&gt;"",NOT(OR(EXACT(W192,'Validation Lists'!$K$2),EXACT(W192,'Validation Lists'!$K$3),EXACT(W192,'Validation Lists'!$K$4),EXACT(W192,'Validation Lists'!$K$5)))),AND(X192&lt;&gt;"",NOT(OR(EXACT(X192,'Validation Lists'!$L$2),EXACT(X192,'Validation Lists'!$L$3),EXACT(X192,'Validation Lists'!$L$4),EXACT(X192,'Validation Lists'!$L$5)))),AND(Y192&lt;&gt;"",NOT(OR(EXACT(Y192,'Validation Lists'!$M$2),EXACT(Y192,'Validation Lists'!$M$3),EXACT(Y192,'Validation Lists'!$M$4),EXACT(Y192,'Validation Lists'!$M$5))))),"No condition",IF(OR(B192="",C192="",D192="",M192="",N192="",O192="",I192="",U192="",S192="",T192="",R192="",V192="",W192="",X192="",Y192=""),"",IF(R192="No","Limited / weak",IF(R192="Unknown","Missing",IF(W192="Material contradiction unresolved","Contradictory",IF(W192="Not checked","Missing",IF(OR(X192="Recoverable missing evidence",X192="Material evidence unavailable",X192="Unknown"),"Missing",IF(OR(N192="Unknown or unauthenticated",O192="Cannot reopen",N192="Partly identified",O192="Can reopen with limits",I192="Not available"),"Limited / weak",IF(U192="Historical but still relevant","Limited / weak",IF(U192="Stale or unknown","Stale",IF(S192="Unknown","Missing",IF(OR(S192="Partial match",S192="No match",T192="No",T192="Partly",R192="Partial",M192="Modelled estimate",V192="Single source only",V192="Same-origin / copy chain"),"Limited / weak",IF(V192="Unknown","Missing","Fit")))))))))))))</x:f>
      </x:c>
      <x:c r="AA192" s="39" t="str">
        <x:f>IF(OR(AND(D192&lt;&gt;"",NOT(OR(EXACT(D192,'Validation Lists'!$A$2),EXACT(D192,'Validation Lists'!$A$3),EXACT(D192,'Validation Lists'!$A$4)))),AND(M192&lt;&gt;"",NOT(OR(EXACT(M192,'Validation Lists'!$B$2),EXACT(M192,'Validation Lists'!$B$3),EXACT(M192,'Validation Lists'!$B$4),EXACT(M192,'Validation Lists'!$B$5)))),AND(N192&lt;&gt;"",NOT(OR(EXACT(N192,'Validation Lists'!$C$2),EXACT(N192,'Validation Lists'!$C$3),EXACT(N192,'Validation Lists'!$C$4)))),AND(O192&lt;&gt;"",NOT(OR(EXACT(O192,'Validation Lists'!$D$2),EXACT(O192,'Validation Lists'!$D$3),EXACT(O192,'Validation Lists'!$D$4)))),AND(I192&lt;&gt;"",NOT(OR(EXACT(I192,'Validation Lists'!$E$2),EXACT(I192,'Validation Lists'!$E$3),EXACT(I192,'Validation Lists'!$E$4)))),AND(U192&lt;&gt;"",NOT(OR(EXACT(U192,'Validation Lists'!$F$2),EXACT(U192,'Validation Lists'!$F$3),EXACT(U192,'Validation Lists'!$F$4)))),AND(S192&lt;&gt;"",NOT(OR(EXACT(S192,'Validation Lists'!$G$2),EXACT(S192,'Validation Lists'!$G$3),EXACT(S192,'Validation Lists'!$G$4),EXACT(S192,'Validation Lists'!$G$5)))),AND(T192&lt;&gt;"",NOT(OR(EXACT(T192,'Validation Lists'!$H$2),EXACT(T192,'Validation Lists'!$H$3),EXACT(T192,'Validation Lists'!$H$4)))),AND(R192&lt;&gt;"",NOT(OR(EXACT(R192,'Validation Lists'!$I$2),EXACT(R192,'Validation Lists'!$I$3),EXACT(R192,'Validation Lists'!$I$4),EXACT(R192,'Validation Lists'!$I$5)))),AND(V192&lt;&gt;"",NOT(OR(EXACT(V192,'Validation Lists'!$J$2),EXACT(V192,'Validation Lists'!$J$3),EXACT(V192,'Validation Lists'!$J$4),EXACT(V192,'Validation Lists'!$J$5),EXACT(V192,'Validation Lists'!$J$6)))),AND(W192&lt;&gt;"",NOT(OR(EXACT(W192,'Validation Lists'!$K$2),EXACT(W192,'Validation Lists'!$K$3),EXACT(W192,'Validation Lists'!$K$4),EXACT(W192,'Validation Lists'!$K$5)))),AND(X192&lt;&gt;"",NOT(OR(EXACT(X192,'Validation Lists'!$L$2),EXACT(X192,'Validation Lists'!$L$3),EXACT(X192,'Validation Lists'!$L$4),EXACT(X192,'Validation Lists'!$L$5)))),AND(Y192&lt;&gt;"",NOT(OR(EXACT(Y192,'Validation Lists'!$M$2),EXACT(Y192,'Validation Lists'!$M$3),EXACT(Y192,'Validation Lists'!$M$4),EXACT(Y192,'Validation Lists'!$M$5))))),"No status",IF(OR(B192="",C192="",D192="",M192="",N192="",O192="",I192="",U192="",S192="",T192="",R192="",V192="",W192="",X192="",Y192=""),"",IF(OR(R192="No",R192="Unknown",W192="Material contradiction unresolved",W192="Not checked",X192&lt;&gt;"None"),"Unresolved",IF(OR(N192="Unknown or unauthenticated",O192="Cannot reopen"),IF(AND(D192="Low",M192="Source-reported claim",R192="Yes"),"Supported","Unresolved"),IF(OR(N192="Partly identified",O192="Can reopen with limits",I192="Not available",U192="Historical but still relevant"),IF(OR(M192="Direct observation",AND(M192="Source-reported claim",R192="Yes")),"Supported","Inferred"),IF(U192="Stale or unknown",IF(D192="Low",IF(OR(M192="Direct observation",AND(M192="Source-reported claim",R192="Yes")),"Supported","Inferred"),"Unresolved"),IF(S192="Unknown","Unresolved",IF(S192="Partial match",IF(OR(M192="Direct observation",AND(M192="Source-reported claim",R192="Yes")),"Supported","Inferred"),IF(S192="No match",IF(D192="Low",IF(OR(M192="Direct observation",AND(M192="Source-reported claim",R192="Yes")),"Supported","Inferred"),"Unresolved"),IF(T192="No","Unresolved",IF(OR(T192="Partly",R192="Partial",M192="Modelled estimate"),"Inferred",IF(V192="Unknown","Unresolved",IF(OR(V192="Single source only",V192="Same-origin / copy chain"),IF(OR(M192="Direct observation",AND(M192="Source-reported claim",R192="Yes")),"Supported","Inferred"),"Supported")))))))))))))</x:f>
      </x:c>
      <x:c r="AB192" s="39" t="str">
        <x:f>IF(OR(AND(D192&lt;&gt;"",NOT(OR(EXACT(D192,'Validation Lists'!$A$2),EXACT(D192,'Validation Lists'!$A$3),EXACT(D192,'Validation Lists'!$A$4)))),AND(M192&lt;&gt;"",NOT(OR(EXACT(M192,'Validation Lists'!$B$2),EXACT(M192,'Validation Lists'!$B$3),EXACT(M192,'Validation Lists'!$B$4),EXACT(M192,'Validation Lists'!$B$5)))),AND(N192&lt;&gt;"",NOT(OR(EXACT(N192,'Validation Lists'!$C$2),EXACT(N192,'Validation Lists'!$C$3),EXACT(N192,'Validation Lists'!$C$4)))),AND(O192&lt;&gt;"",NOT(OR(EXACT(O192,'Validation Lists'!$D$2),EXACT(O192,'Validation Lists'!$D$3),EXACT(O192,'Validation Lists'!$D$4)))),AND(I192&lt;&gt;"",NOT(OR(EXACT(I192,'Validation Lists'!$E$2),EXACT(I192,'Validation Lists'!$E$3),EXACT(I192,'Validation Lists'!$E$4)))),AND(U192&lt;&gt;"",NOT(OR(EXACT(U192,'Validation Lists'!$F$2),EXACT(U192,'Validation Lists'!$F$3),EXACT(U192,'Validation Lists'!$F$4)))),AND(S192&lt;&gt;"",NOT(OR(EXACT(S192,'Validation Lists'!$G$2),EXACT(S192,'Validation Lists'!$G$3),EXACT(S192,'Validation Lists'!$G$4),EXACT(S192,'Validation Lists'!$G$5)))),AND(T192&lt;&gt;"",NOT(OR(EXACT(T192,'Validation Lists'!$H$2),EXACT(T192,'Validation Lists'!$H$3),EXACT(T192,'Validation Lists'!$H$4)))),AND(R192&lt;&gt;"",NOT(OR(EXACT(R192,'Validation Lists'!$I$2),EXACT(R192,'Validation Lists'!$I$3),EXACT(R192,'Validation Lists'!$I$4),EXACT(R192,'Validation Lists'!$I$5)))),AND(V192&lt;&gt;"",NOT(OR(EXACT(V192,'Validation Lists'!$J$2),EXACT(V192,'Validation Lists'!$J$3),EXACT(V192,'Validation Lists'!$J$4),EXACT(V192,'Validation Lists'!$J$5),EXACT(V192,'Validation Lists'!$J$6)))),AND(W192&lt;&gt;"",NOT(OR(EXACT(W192,'Validation Lists'!$K$2),EXACT(W192,'Validation Lists'!$K$3),EXACT(W192,'Validation Lists'!$K$4),EXACT(W192,'Validation Lists'!$K$5)))),AND(X192&lt;&gt;"",NOT(OR(EXACT(X192,'Validation Lists'!$L$2),EXACT(X192,'Validation Lists'!$L$3),EXACT(X192,'Validation Lists'!$L$4),EXACT(X192,'Validation Lists'!$L$5)))),AND(Y192&lt;&gt;"",NOT(OR(EXACT(Y192,'Validation Lists'!$M$2),EXACT(Y192,'Validation Lists'!$M$3),EXACT(Y192,'Validation Lists'!$M$4),EXACT(Y192,'Validation Lists'!$M$5))))),"Technical validation error — no outcome",IF(OR(B192="",C192="",D192="",M192="",N192="",O192="",I192="",U192="",S192="",T192="",R192="",V192="",W192="",X192="",Y192=""),"",IF(R192="No","Refuse claim",IF(R192="Unknown","Review required",IF(W192="Material contradiction unresolved",IF(AND(D192="Consequential",X192="Material evidence unavailable"),"Refuse claim","Review required"),IF(W192="Not checked","Review required",IF(OR(X192="Recoverable missing evidence",X192="Unknown"),"Review required",IF(X192="Material evidence unavailable",IF(OR(D192="Material",D192="Consequential"),"Refuse claim","Review required"),IF(OR(N192="Unknown or unauthenticated",O192="Cannot reopen"),IF(D192="Consequential","Refuse claim",IF(AND(D192="Low",M192="Source-reported claim",R192="Yes"),"Use with limits","Review required")),IF(OR(N192="Partly identified",O192="Can reopen with limits"),IF(D192="Low","Use with limits","Review required"),IF(I192="Not available",IF(D192="Low","Use with limits","Review required"),IF(U192="Historical but still relevant","Use with limits",IF(U192="Stale or unknown",IF(D192="Low","Use with limits","Review required"),IF(S192="Unknown","Review required",IF(S192="Partial match",IF(D192="Low","Use with limits","Review required"),IF(S192="No match",IF(D192="Low","Use with limits","Refuse claim"),IF(T192="No","Review required",IF(T192="Partly",IF(D192="Low","Use with limits","Review required"),IF(R192="Partial",IF(D192="Low","Use with limits","Review required"),IF(M192="Modelled estimate",IF(D192="Consequential","Review required","Use with limits"),IF(V192="Unknown","Review required",IF(OR(V192="Single source only",V192="Same-origin / copy chain"),IF(D192="Low","Use with limits","Review required"),IF(Y192="Does not materially change recommendation","No material change","Use")))))))))))))))))))))))</x:f>
      </x:c>
      <x:c r="AC192" s="30"/>
      <x:c r="AD192" s="30"/>
      <x:c r="AE192" s="30"/>
      <x:c r="AF192" s="30"/>
      <x:c r="AG192" s="30"/>
      <x:c r="AH192" s="30"/>
      <x:c r="AI192" s="30"/>
      <x:c r="AJ192" s="30"/>
      <x:c r="AK192" s="30"/>
      <x:c r="AL192" s="30"/>
      <x:c r="AM192" s="43" t="str">
        <x:v>This register governs permitted use from the recorded fields. It does not verify sources, measure reliability or prove commercial outcomes.</x:v>
      </x:c>
    </x:row>
    <x:row r="193">
      <x:c r="A193" s="30"/>
      <x:c r="B193" s="30"/>
      <x:c r="C193" s="30"/>
      <x:c r="D193" s="30"/>
      <x:c r="E193" s="30"/>
      <x:c r="F193" s="30"/>
      <x:c r="G193" s="30"/>
      <x:c r="H193" s="30"/>
      <x:c r="I193" s="30"/>
      <x:c r="J193" s="30"/>
      <x:c r="K193" s="30"/>
      <x:c r="L193" s="30"/>
      <x:c r="M193" s="30"/>
      <x:c r="N193" s="30"/>
      <x:c r="O193" s="30"/>
      <x:c r="P193" s="30"/>
      <x:c r="Q193" s="30"/>
      <x:c r="R193" s="30"/>
      <x:c r="S193" s="30"/>
      <x:c r="T193" s="30"/>
      <x:c r="U193" s="30"/>
      <x:c r="V193" s="30"/>
      <x:c r="W193" s="30"/>
      <x:c r="X193" s="30"/>
      <x:c r="Y193" s="30"/>
      <x:c r="Z193" s="39" t="str">
        <x:f>IF(OR(AND(D193&lt;&gt;"",NOT(OR(EXACT(D193,'Validation Lists'!$A$2),EXACT(D193,'Validation Lists'!$A$3),EXACT(D193,'Validation Lists'!$A$4)))),AND(M193&lt;&gt;"",NOT(OR(EXACT(M193,'Validation Lists'!$B$2),EXACT(M193,'Validation Lists'!$B$3),EXACT(M193,'Validation Lists'!$B$4),EXACT(M193,'Validation Lists'!$B$5)))),AND(N193&lt;&gt;"",NOT(OR(EXACT(N193,'Validation Lists'!$C$2),EXACT(N193,'Validation Lists'!$C$3),EXACT(N193,'Validation Lists'!$C$4)))),AND(O193&lt;&gt;"",NOT(OR(EXACT(O193,'Validation Lists'!$D$2),EXACT(O193,'Validation Lists'!$D$3),EXACT(O193,'Validation Lists'!$D$4)))),AND(I193&lt;&gt;"",NOT(OR(EXACT(I193,'Validation Lists'!$E$2),EXACT(I193,'Validation Lists'!$E$3),EXACT(I193,'Validation Lists'!$E$4)))),AND(U193&lt;&gt;"",NOT(OR(EXACT(U193,'Validation Lists'!$F$2),EXACT(U193,'Validation Lists'!$F$3),EXACT(U193,'Validation Lists'!$F$4)))),AND(S193&lt;&gt;"",NOT(OR(EXACT(S193,'Validation Lists'!$G$2),EXACT(S193,'Validation Lists'!$G$3),EXACT(S193,'Validation Lists'!$G$4),EXACT(S193,'Validation Lists'!$G$5)))),AND(T193&lt;&gt;"",NOT(OR(EXACT(T193,'Validation Lists'!$H$2),EXACT(T193,'Validation Lists'!$H$3),EXACT(T193,'Validation Lists'!$H$4)))),AND(R193&lt;&gt;"",NOT(OR(EXACT(R193,'Validation Lists'!$I$2),EXACT(R193,'Validation Lists'!$I$3),EXACT(R193,'Validation Lists'!$I$4),EXACT(R193,'Validation Lists'!$I$5)))),AND(V193&lt;&gt;"",NOT(OR(EXACT(V193,'Validation Lists'!$J$2),EXACT(V193,'Validation Lists'!$J$3),EXACT(V193,'Validation Lists'!$J$4),EXACT(V193,'Validation Lists'!$J$5),EXACT(V193,'Validation Lists'!$J$6)))),AND(W193&lt;&gt;"",NOT(OR(EXACT(W193,'Validation Lists'!$K$2),EXACT(W193,'Validation Lists'!$K$3),EXACT(W193,'Validation Lists'!$K$4),EXACT(W193,'Validation Lists'!$K$5)))),AND(X193&lt;&gt;"",NOT(OR(EXACT(X193,'Validation Lists'!$L$2),EXACT(X193,'Validation Lists'!$L$3),EXACT(X193,'Validation Lists'!$L$4),EXACT(X193,'Validation Lists'!$L$5)))),AND(Y193&lt;&gt;"",NOT(OR(EXACT(Y193,'Validation Lists'!$M$2),EXACT(Y193,'Validation Lists'!$M$3),EXACT(Y193,'Validation Lists'!$M$4),EXACT(Y193,'Validation Lists'!$M$5))))),"No condition",IF(OR(B193="",C193="",D193="",M193="",N193="",O193="",I193="",U193="",S193="",T193="",R193="",V193="",W193="",X193="",Y193=""),"",IF(R193="No","Limited / weak",IF(R193="Unknown","Missing",IF(W193="Material contradiction unresolved","Contradictory",IF(W193="Not checked","Missing",IF(OR(X193="Recoverable missing evidence",X193="Material evidence unavailable",X193="Unknown"),"Missing",IF(OR(N193="Unknown or unauthenticated",O193="Cannot reopen",N193="Partly identified",O193="Can reopen with limits",I193="Not available"),"Limited / weak",IF(U193="Historical but still relevant","Limited / weak",IF(U193="Stale or unknown","Stale",IF(S193="Unknown","Missing",IF(OR(S193="Partial match",S193="No match",T193="No",T193="Partly",R193="Partial",M193="Modelled estimate",V193="Single source only",V193="Same-origin / copy chain"),"Limited / weak",IF(V193="Unknown","Missing","Fit")))))))))))))</x:f>
      </x:c>
      <x:c r="AA193" s="39" t="str">
        <x:f>IF(OR(AND(D193&lt;&gt;"",NOT(OR(EXACT(D193,'Validation Lists'!$A$2),EXACT(D193,'Validation Lists'!$A$3),EXACT(D193,'Validation Lists'!$A$4)))),AND(M193&lt;&gt;"",NOT(OR(EXACT(M193,'Validation Lists'!$B$2),EXACT(M193,'Validation Lists'!$B$3),EXACT(M193,'Validation Lists'!$B$4),EXACT(M193,'Validation Lists'!$B$5)))),AND(N193&lt;&gt;"",NOT(OR(EXACT(N193,'Validation Lists'!$C$2),EXACT(N193,'Validation Lists'!$C$3),EXACT(N193,'Validation Lists'!$C$4)))),AND(O193&lt;&gt;"",NOT(OR(EXACT(O193,'Validation Lists'!$D$2),EXACT(O193,'Validation Lists'!$D$3),EXACT(O193,'Validation Lists'!$D$4)))),AND(I193&lt;&gt;"",NOT(OR(EXACT(I193,'Validation Lists'!$E$2),EXACT(I193,'Validation Lists'!$E$3),EXACT(I193,'Validation Lists'!$E$4)))),AND(U193&lt;&gt;"",NOT(OR(EXACT(U193,'Validation Lists'!$F$2),EXACT(U193,'Validation Lists'!$F$3),EXACT(U193,'Validation Lists'!$F$4)))),AND(S193&lt;&gt;"",NOT(OR(EXACT(S193,'Validation Lists'!$G$2),EXACT(S193,'Validation Lists'!$G$3),EXACT(S193,'Validation Lists'!$G$4),EXACT(S193,'Validation Lists'!$G$5)))),AND(T193&lt;&gt;"",NOT(OR(EXACT(T193,'Validation Lists'!$H$2),EXACT(T193,'Validation Lists'!$H$3),EXACT(T193,'Validation Lists'!$H$4)))),AND(R193&lt;&gt;"",NOT(OR(EXACT(R193,'Validation Lists'!$I$2),EXACT(R193,'Validation Lists'!$I$3),EXACT(R193,'Validation Lists'!$I$4),EXACT(R193,'Validation Lists'!$I$5)))),AND(V193&lt;&gt;"",NOT(OR(EXACT(V193,'Validation Lists'!$J$2),EXACT(V193,'Validation Lists'!$J$3),EXACT(V193,'Validation Lists'!$J$4),EXACT(V193,'Validation Lists'!$J$5),EXACT(V193,'Validation Lists'!$J$6)))),AND(W193&lt;&gt;"",NOT(OR(EXACT(W193,'Validation Lists'!$K$2),EXACT(W193,'Validation Lists'!$K$3),EXACT(W193,'Validation Lists'!$K$4),EXACT(W193,'Validation Lists'!$K$5)))),AND(X193&lt;&gt;"",NOT(OR(EXACT(X193,'Validation Lists'!$L$2),EXACT(X193,'Validation Lists'!$L$3),EXACT(X193,'Validation Lists'!$L$4),EXACT(X193,'Validation Lists'!$L$5)))),AND(Y193&lt;&gt;"",NOT(OR(EXACT(Y193,'Validation Lists'!$M$2),EXACT(Y193,'Validation Lists'!$M$3),EXACT(Y193,'Validation Lists'!$M$4),EXACT(Y193,'Validation Lists'!$M$5))))),"No status",IF(OR(B193="",C193="",D193="",M193="",N193="",O193="",I193="",U193="",S193="",T193="",R193="",V193="",W193="",X193="",Y193=""),"",IF(OR(R193="No",R193="Unknown",W193="Material contradiction unresolved",W193="Not checked",X193&lt;&gt;"None"),"Unresolved",IF(OR(N193="Unknown or unauthenticated",O193="Cannot reopen"),IF(AND(D193="Low",M193="Source-reported claim",R193="Yes"),"Supported","Unresolved"),IF(OR(N193="Partly identified",O193="Can reopen with limits",I193="Not available",U193="Historical but still relevant"),IF(OR(M193="Direct observation",AND(M193="Source-reported claim",R193="Yes")),"Supported","Inferred"),IF(U193="Stale or unknown",IF(D193="Low",IF(OR(M193="Direct observation",AND(M193="Source-reported claim",R193="Yes")),"Supported","Inferred"),"Unresolved"),IF(S193="Unknown","Unresolved",IF(S193="Partial match",IF(OR(M193="Direct observation",AND(M193="Source-reported claim",R193="Yes")),"Supported","Inferred"),IF(S193="No match",IF(D193="Low",IF(OR(M193="Direct observation",AND(M193="Source-reported claim",R193="Yes")),"Supported","Inferred"),"Unresolved"),IF(T193="No","Unresolved",IF(OR(T193="Partly",R193="Partial",M193="Modelled estimate"),"Inferred",IF(V193="Unknown","Unresolved",IF(OR(V193="Single source only",V193="Same-origin / copy chain"),IF(OR(M193="Direct observation",AND(M193="Source-reported claim",R193="Yes")),"Supported","Inferred"),"Supported")))))))))))))</x:f>
      </x:c>
      <x:c r="AB193" s="39" t="str">
        <x:f>IF(OR(AND(D193&lt;&gt;"",NOT(OR(EXACT(D193,'Validation Lists'!$A$2),EXACT(D193,'Validation Lists'!$A$3),EXACT(D193,'Validation Lists'!$A$4)))),AND(M193&lt;&gt;"",NOT(OR(EXACT(M193,'Validation Lists'!$B$2),EXACT(M193,'Validation Lists'!$B$3),EXACT(M193,'Validation Lists'!$B$4),EXACT(M193,'Validation Lists'!$B$5)))),AND(N193&lt;&gt;"",NOT(OR(EXACT(N193,'Validation Lists'!$C$2),EXACT(N193,'Validation Lists'!$C$3),EXACT(N193,'Validation Lists'!$C$4)))),AND(O193&lt;&gt;"",NOT(OR(EXACT(O193,'Validation Lists'!$D$2),EXACT(O193,'Validation Lists'!$D$3),EXACT(O193,'Validation Lists'!$D$4)))),AND(I193&lt;&gt;"",NOT(OR(EXACT(I193,'Validation Lists'!$E$2),EXACT(I193,'Validation Lists'!$E$3),EXACT(I193,'Validation Lists'!$E$4)))),AND(U193&lt;&gt;"",NOT(OR(EXACT(U193,'Validation Lists'!$F$2),EXACT(U193,'Validation Lists'!$F$3),EXACT(U193,'Validation Lists'!$F$4)))),AND(S193&lt;&gt;"",NOT(OR(EXACT(S193,'Validation Lists'!$G$2),EXACT(S193,'Validation Lists'!$G$3),EXACT(S193,'Validation Lists'!$G$4),EXACT(S193,'Validation Lists'!$G$5)))),AND(T193&lt;&gt;"",NOT(OR(EXACT(T193,'Validation Lists'!$H$2),EXACT(T193,'Validation Lists'!$H$3),EXACT(T193,'Validation Lists'!$H$4)))),AND(R193&lt;&gt;"",NOT(OR(EXACT(R193,'Validation Lists'!$I$2),EXACT(R193,'Validation Lists'!$I$3),EXACT(R193,'Validation Lists'!$I$4),EXACT(R193,'Validation Lists'!$I$5)))),AND(V193&lt;&gt;"",NOT(OR(EXACT(V193,'Validation Lists'!$J$2),EXACT(V193,'Validation Lists'!$J$3),EXACT(V193,'Validation Lists'!$J$4),EXACT(V193,'Validation Lists'!$J$5),EXACT(V193,'Validation Lists'!$J$6)))),AND(W193&lt;&gt;"",NOT(OR(EXACT(W193,'Validation Lists'!$K$2),EXACT(W193,'Validation Lists'!$K$3),EXACT(W193,'Validation Lists'!$K$4),EXACT(W193,'Validation Lists'!$K$5)))),AND(X193&lt;&gt;"",NOT(OR(EXACT(X193,'Validation Lists'!$L$2),EXACT(X193,'Validation Lists'!$L$3),EXACT(X193,'Validation Lists'!$L$4),EXACT(X193,'Validation Lists'!$L$5)))),AND(Y193&lt;&gt;"",NOT(OR(EXACT(Y193,'Validation Lists'!$M$2),EXACT(Y193,'Validation Lists'!$M$3),EXACT(Y193,'Validation Lists'!$M$4),EXACT(Y193,'Validation Lists'!$M$5))))),"Technical validation error — no outcome",IF(OR(B193="",C193="",D193="",M193="",N193="",O193="",I193="",U193="",S193="",T193="",R193="",V193="",W193="",X193="",Y193=""),"",IF(R193="No","Refuse claim",IF(R193="Unknown","Review required",IF(W193="Material contradiction unresolved",IF(AND(D193="Consequential",X193="Material evidence unavailable"),"Refuse claim","Review required"),IF(W193="Not checked","Review required",IF(OR(X193="Recoverable missing evidence",X193="Unknown"),"Review required",IF(X193="Material evidence unavailable",IF(OR(D193="Material",D193="Consequential"),"Refuse claim","Review required"),IF(OR(N193="Unknown or unauthenticated",O193="Cannot reopen"),IF(D193="Consequential","Refuse claim",IF(AND(D193="Low",M193="Source-reported claim",R193="Yes"),"Use with limits","Review required")),IF(OR(N193="Partly identified",O193="Can reopen with limits"),IF(D193="Low","Use with limits","Review required"),IF(I193="Not available",IF(D193="Low","Use with limits","Review required"),IF(U193="Historical but still relevant","Use with limits",IF(U193="Stale or unknown",IF(D193="Low","Use with limits","Review required"),IF(S193="Unknown","Review required",IF(S193="Partial match",IF(D193="Low","Use with limits","Review required"),IF(S193="No match",IF(D193="Low","Use with limits","Refuse claim"),IF(T193="No","Review required",IF(T193="Partly",IF(D193="Low","Use with limits","Review required"),IF(R193="Partial",IF(D193="Low","Use with limits","Review required"),IF(M193="Modelled estimate",IF(D193="Consequential","Review required","Use with limits"),IF(V193="Unknown","Review required",IF(OR(V193="Single source only",V193="Same-origin / copy chain"),IF(D193="Low","Use with limits","Review required"),IF(Y193="Does not materially change recommendation","No material change","Use")))))))))))))))))))))))</x:f>
      </x:c>
      <x:c r="AC193" s="30"/>
      <x:c r="AD193" s="30"/>
      <x:c r="AE193" s="30"/>
      <x:c r="AF193" s="30"/>
      <x:c r="AG193" s="30"/>
      <x:c r="AH193" s="30"/>
      <x:c r="AI193" s="30"/>
      <x:c r="AJ193" s="30"/>
      <x:c r="AK193" s="30"/>
      <x:c r="AL193" s="30"/>
      <x:c r="AM193" s="43" t="str">
        <x:v>This register governs permitted use from the recorded fields. It does not verify sources, measure reliability or prove commercial outcomes.</x:v>
      </x:c>
    </x:row>
    <x:row r="194">
      <x:c r="A194" s="30"/>
      <x:c r="B194" s="30"/>
      <x:c r="C194" s="30"/>
      <x:c r="D194" s="30"/>
      <x:c r="E194" s="30"/>
      <x:c r="F194" s="30"/>
      <x:c r="G194" s="30"/>
      <x:c r="H194" s="30"/>
      <x:c r="I194" s="30"/>
      <x:c r="J194" s="30"/>
      <x:c r="K194" s="30"/>
      <x:c r="L194" s="30"/>
      <x:c r="M194" s="30"/>
      <x:c r="N194" s="30"/>
      <x:c r="O194" s="30"/>
      <x:c r="P194" s="30"/>
      <x:c r="Q194" s="30"/>
      <x:c r="R194" s="30"/>
      <x:c r="S194" s="30"/>
      <x:c r="T194" s="30"/>
      <x:c r="U194" s="30"/>
      <x:c r="V194" s="30"/>
      <x:c r="W194" s="30"/>
      <x:c r="X194" s="30"/>
      <x:c r="Y194" s="30"/>
      <x:c r="Z194" s="39" t="str">
        <x:f>IF(OR(AND(D194&lt;&gt;"",NOT(OR(EXACT(D194,'Validation Lists'!$A$2),EXACT(D194,'Validation Lists'!$A$3),EXACT(D194,'Validation Lists'!$A$4)))),AND(M194&lt;&gt;"",NOT(OR(EXACT(M194,'Validation Lists'!$B$2),EXACT(M194,'Validation Lists'!$B$3),EXACT(M194,'Validation Lists'!$B$4),EXACT(M194,'Validation Lists'!$B$5)))),AND(N194&lt;&gt;"",NOT(OR(EXACT(N194,'Validation Lists'!$C$2),EXACT(N194,'Validation Lists'!$C$3),EXACT(N194,'Validation Lists'!$C$4)))),AND(O194&lt;&gt;"",NOT(OR(EXACT(O194,'Validation Lists'!$D$2),EXACT(O194,'Validation Lists'!$D$3),EXACT(O194,'Validation Lists'!$D$4)))),AND(I194&lt;&gt;"",NOT(OR(EXACT(I194,'Validation Lists'!$E$2),EXACT(I194,'Validation Lists'!$E$3),EXACT(I194,'Validation Lists'!$E$4)))),AND(U194&lt;&gt;"",NOT(OR(EXACT(U194,'Validation Lists'!$F$2),EXACT(U194,'Validation Lists'!$F$3),EXACT(U194,'Validation Lists'!$F$4)))),AND(S194&lt;&gt;"",NOT(OR(EXACT(S194,'Validation Lists'!$G$2),EXACT(S194,'Validation Lists'!$G$3),EXACT(S194,'Validation Lists'!$G$4),EXACT(S194,'Validation Lists'!$G$5)))),AND(T194&lt;&gt;"",NOT(OR(EXACT(T194,'Validation Lists'!$H$2),EXACT(T194,'Validation Lists'!$H$3),EXACT(T194,'Validation Lists'!$H$4)))),AND(R194&lt;&gt;"",NOT(OR(EXACT(R194,'Validation Lists'!$I$2),EXACT(R194,'Validation Lists'!$I$3),EXACT(R194,'Validation Lists'!$I$4),EXACT(R194,'Validation Lists'!$I$5)))),AND(V194&lt;&gt;"",NOT(OR(EXACT(V194,'Validation Lists'!$J$2),EXACT(V194,'Validation Lists'!$J$3),EXACT(V194,'Validation Lists'!$J$4),EXACT(V194,'Validation Lists'!$J$5),EXACT(V194,'Validation Lists'!$J$6)))),AND(W194&lt;&gt;"",NOT(OR(EXACT(W194,'Validation Lists'!$K$2),EXACT(W194,'Validation Lists'!$K$3),EXACT(W194,'Validation Lists'!$K$4),EXACT(W194,'Validation Lists'!$K$5)))),AND(X194&lt;&gt;"",NOT(OR(EXACT(X194,'Validation Lists'!$L$2),EXACT(X194,'Validation Lists'!$L$3),EXACT(X194,'Validation Lists'!$L$4),EXACT(X194,'Validation Lists'!$L$5)))),AND(Y194&lt;&gt;"",NOT(OR(EXACT(Y194,'Validation Lists'!$M$2),EXACT(Y194,'Validation Lists'!$M$3),EXACT(Y194,'Validation Lists'!$M$4),EXACT(Y194,'Validation Lists'!$M$5))))),"No condition",IF(OR(B194="",C194="",D194="",M194="",N194="",O194="",I194="",U194="",S194="",T194="",R194="",V194="",W194="",X194="",Y194=""),"",IF(R194="No","Limited / weak",IF(R194="Unknown","Missing",IF(W194="Material contradiction unresolved","Contradictory",IF(W194="Not checked","Missing",IF(OR(X194="Recoverable missing evidence",X194="Material evidence unavailable",X194="Unknown"),"Missing",IF(OR(N194="Unknown or unauthenticated",O194="Cannot reopen",N194="Partly identified",O194="Can reopen with limits",I194="Not available"),"Limited / weak",IF(U194="Historical but still relevant","Limited / weak",IF(U194="Stale or unknown","Stale",IF(S194="Unknown","Missing",IF(OR(S194="Partial match",S194="No match",T194="No",T194="Partly",R194="Partial",M194="Modelled estimate",V194="Single source only",V194="Same-origin / copy chain"),"Limited / weak",IF(V194="Unknown","Missing","Fit")))))))))))))</x:f>
      </x:c>
      <x:c r="AA194" s="39" t="str">
        <x:f>IF(OR(AND(D194&lt;&gt;"",NOT(OR(EXACT(D194,'Validation Lists'!$A$2),EXACT(D194,'Validation Lists'!$A$3),EXACT(D194,'Validation Lists'!$A$4)))),AND(M194&lt;&gt;"",NOT(OR(EXACT(M194,'Validation Lists'!$B$2),EXACT(M194,'Validation Lists'!$B$3),EXACT(M194,'Validation Lists'!$B$4),EXACT(M194,'Validation Lists'!$B$5)))),AND(N194&lt;&gt;"",NOT(OR(EXACT(N194,'Validation Lists'!$C$2),EXACT(N194,'Validation Lists'!$C$3),EXACT(N194,'Validation Lists'!$C$4)))),AND(O194&lt;&gt;"",NOT(OR(EXACT(O194,'Validation Lists'!$D$2),EXACT(O194,'Validation Lists'!$D$3),EXACT(O194,'Validation Lists'!$D$4)))),AND(I194&lt;&gt;"",NOT(OR(EXACT(I194,'Validation Lists'!$E$2),EXACT(I194,'Validation Lists'!$E$3),EXACT(I194,'Validation Lists'!$E$4)))),AND(U194&lt;&gt;"",NOT(OR(EXACT(U194,'Validation Lists'!$F$2),EXACT(U194,'Validation Lists'!$F$3),EXACT(U194,'Validation Lists'!$F$4)))),AND(S194&lt;&gt;"",NOT(OR(EXACT(S194,'Validation Lists'!$G$2),EXACT(S194,'Validation Lists'!$G$3),EXACT(S194,'Validation Lists'!$G$4),EXACT(S194,'Validation Lists'!$G$5)))),AND(T194&lt;&gt;"",NOT(OR(EXACT(T194,'Validation Lists'!$H$2),EXACT(T194,'Validation Lists'!$H$3),EXACT(T194,'Validation Lists'!$H$4)))),AND(R194&lt;&gt;"",NOT(OR(EXACT(R194,'Validation Lists'!$I$2),EXACT(R194,'Validation Lists'!$I$3),EXACT(R194,'Validation Lists'!$I$4),EXACT(R194,'Validation Lists'!$I$5)))),AND(V194&lt;&gt;"",NOT(OR(EXACT(V194,'Validation Lists'!$J$2),EXACT(V194,'Validation Lists'!$J$3),EXACT(V194,'Validation Lists'!$J$4),EXACT(V194,'Validation Lists'!$J$5),EXACT(V194,'Validation Lists'!$J$6)))),AND(W194&lt;&gt;"",NOT(OR(EXACT(W194,'Validation Lists'!$K$2),EXACT(W194,'Validation Lists'!$K$3),EXACT(W194,'Validation Lists'!$K$4),EXACT(W194,'Validation Lists'!$K$5)))),AND(X194&lt;&gt;"",NOT(OR(EXACT(X194,'Validation Lists'!$L$2),EXACT(X194,'Validation Lists'!$L$3),EXACT(X194,'Validation Lists'!$L$4),EXACT(X194,'Validation Lists'!$L$5)))),AND(Y194&lt;&gt;"",NOT(OR(EXACT(Y194,'Validation Lists'!$M$2),EXACT(Y194,'Validation Lists'!$M$3),EXACT(Y194,'Validation Lists'!$M$4),EXACT(Y194,'Validation Lists'!$M$5))))),"No status",IF(OR(B194="",C194="",D194="",M194="",N194="",O194="",I194="",U194="",S194="",T194="",R194="",V194="",W194="",X194="",Y194=""),"",IF(OR(R194="No",R194="Unknown",W194="Material contradiction unresolved",W194="Not checked",X194&lt;&gt;"None"),"Unresolved",IF(OR(N194="Unknown or unauthenticated",O194="Cannot reopen"),IF(AND(D194="Low",M194="Source-reported claim",R194="Yes"),"Supported","Unresolved"),IF(OR(N194="Partly identified",O194="Can reopen with limits",I194="Not available",U194="Historical but still relevant"),IF(OR(M194="Direct observation",AND(M194="Source-reported claim",R194="Yes")),"Supported","Inferred"),IF(U194="Stale or unknown",IF(D194="Low",IF(OR(M194="Direct observation",AND(M194="Source-reported claim",R194="Yes")),"Supported","Inferred"),"Unresolved"),IF(S194="Unknown","Unresolved",IF(S194="Partial match",IF(OR(M194="Direct observation",AND(M194="Source-reported claim",R194="Yes")),"Supported","Inferred"),IF(S194="No match",IF(D194="Low",IF(OR(M194="Direct observation",AND(M194="Source-reported claim",R194="Yes")),"Supported","Inferred"),"Unresolved"),IF(T194="No","Unresolved",IF(OR(T194="Partly",R194="Partial",M194="Modelled estimate"),"Inferred",IF(V194="Unknown","Unresolved",IF(OR(V194="Single source only",V194="Same-origin / copy chain"),IF(OR(M194="Direct observation",AND(M194="Source-reported claim",R194="Yes")),"Supported","Inferred"),"Supported")))))))))))))</x:f>
      </x:c>
      <x:c r="AB194" s="39" t="str">
        <x:f>IF(OR(AND(D194&lt;&gt;"",NOT(OR(EXACT(D194,'Validation Lists'!$A$2),EXACT(D194,'Validation Lists'!$A$3),EXACT(D194,'Validation Lists'!$A$4)))),AND(M194&lt;&gt;"",NOT(OR(EXACT(M194,'Validation Lists'!$B$2),EXACT(M194,'Validation Lists'!$B$3),EXACT(M194,'Validation Lists'!$B$4),EXACT(M194,'Validation Lists'!$B$5)))),AND(N194&lt;&gt;"",NOT(OR(EXACT(N194,'Validation Lists'!$C$2),EXACT(N194,'Validation Lists'!$C$3),EXACT(N194,'Validation Lists'!$C$4)))),AND(O194&lt;&gt;"",NOT(OR(EXACT(O194,'Validation Lists'!$D$2),EXACT(O194,'Validation Lists'!$D$3),EXACT(O194,'Validation Lists'!$D$4)))),AND(I194&lt;&gt;"",NOT(OR(EXACT(I194,'Validation Lists'!$E$2),EXACT(I194,'Validation Lists'!$E$3),EXACT(I194,'Validation Lists'!$E$4)))),AND(U194&lt;&gt;"",NOT(OR(EXACT(U194,'Validation Lists'!$F$2),EXACT(U194,'Validation Lists'!$F$3),EXACT(U194,'Validation Lists'!$F$4)))),AND(S194&lt;&gt;"",NOT(OR(EXACT(S194,'Validation Lists'!$G$2),EXACT(S194,'Validation Lists'!$G$3),EXACT(S194,'Validation Lists'!$G$4),EXACT(S194,'Validation Lists'!$G$5)))),AND(T194&lt;&gt;"",NOT(OR(EXACT(T194,'Validation Lists'!$H$2),EXACT(T194,'Validation Lists'!$H$3),EXACT(T194,'Validation Lists'!$H$4)))),AND(R194&lt;&gt;"",NOT(OR(EXACT(R194,'Validation Lists'!$I$2),EXACT(R194,'Validation Lists'!$I$3),EXACT(R194,'Validation Lists'!$I$4),EXACT(R194,'Validation Lists'!$I$5)))),AND(V194&lt;&gt;"",NOT(OR(EXACT(V194,'Validation Lists'!$J$2),EXACT(V194,'Validation Lists'!$J$3),EXACT(V194,'Validation Lists'!$J$4),EXACT(V194,'Validation Lists'!$J$5),EXACT(V194,'Validation Lists'!$J$6)))),AND(W194&lt;&gt;"",NOT(OR(EXACT(W194,'Validation Lists'!$K$2),EXACT(W194,'Validation Lists'!$K$3),EXACT(W194,'Validation Lists'!$K$4),EXACT(W194,'Validation Lists'!$K$5)))),AND(X194&lt;&gt;"",NOT(OR(EXACT(X194,'Validation Lists'!$L$2),EXACT(X194,'Validation Lists'!$L$3),EXACT(X194,'Validation Lists'!$L$4),EXACT(X194,'Validation Lists'!$L$5)))),AND(Y194&lt;&gt;"",NOT(OR(EXACT(Y194,'Validation Lists'!$M$2),EXACT(Y194,'Validation Lists'!$M$3),EXACT(Y194,'Validation Lists'!$M$4),EXACT(Y194,'Validation Lists'!$M$5))))),"Technical validation error — no outcome",IF(OR(B194="",C194="",D194="",M194="",N194="",O194="",I194="",U194="",S194="",T194="",R194="",V194="",W194="",X194="",Y194=""),"",IF(R194="No","Refuse claim",IF(R194="Unknown","Review required",IF(W194="Material contradiction unresolved",IF(AND(D194="Consequential",X194="Material evidence unavailable"),"Refuse claim","Review required"),IF(W194="Not checked","Review required",IF(OR(X194="Recoverable missing evidence",X194="Unknown"),"Review required",IF(X194="Material evidence unavailable",IF(OR(D194="Material",D194="Consequential"),"Refuse claim","Review required"),IF(OR(N194="Unknown or unauthenticated",O194="Cannot reopen"),IF(D194="Consequential","Refuse claim",IF(AND(D194="Low",M194="Source-reported claim",R194="Yes"),"Use with limits","Review required")),IF(OR(N194="Partly identified",O194="Can reopen with limits"),IF(D194="Low","Use with limits","Review required"),IF(I194="Not available",IF(D194="Low","Use with limits","Review required"),IF(U194="Historical but still relevant","Use with limits",IF(U194="Stale or unknown",IF(D194="Low","Use with limits","Review required"),IF(S194="Unknown","Review required",IF(S194="Partial match",IF(D194="Low","Use with limits","Review required"),IF(S194="No match",IF(D194="Low","Use with limits","Refuse claim"),IF(T194="No","Review required",IF(T194="Partly",IF(D194="Low","Use with limits","Review required"),IF(R194="Partial",IF(D194="Low","Use with limits","Review required"),IF(M194="Modelled estimate",IF(D194="Consequential","Review required","Use with limits"),IF(V194="Unknown","Review required",IF(OR(V194="Single source only",V194="Same-origin / copy chain"),IF(D194="Low","Use with limits","Review required"),IF(Y194="Does not materially change recommendation","No material change","Use")))))))))))))))))))))))</x:f>
      </x:c>
      <x:c r="AC194" s="30"/>
      <x:c r="AD194" s="30"/>
      <x:c r="AE194" s="30"/>
      <x:c r="AF194" s="30"/>
      <x:c r="AG194" s="30"/>
      <x:c r="AH194" s="30"/>
      <x:c r="AI194" s="30"/>
      <x:c r="AJ194" s="30"/>
      <x:c r="AK194" s="30"/>
      <x:c r="AL194" s="30"/>
      <x:c r="AM194" s="43" t="str">
        <x:v>This register governs permitted use from the recorded fields. It does not verify sources, measure reliability or prove commercial outcomes.</x:v>
      </x:c>
    </x:row>
    <x:row r="195">
      <x:c r="A195" s="30"/>
      <x:c r="B195" s="30"/>
      <x:c r="C195" s="30"/>
      <x:c r="D195" s="30"/>
      <x:c r="E195" s="30"/>
      <x:c r="F195" s="30"/>
      <x:c r="G195" s="30"/>
      <x:c r="H195" s="30"/>
      <x:c r="I195" s="30"/>
      <x:c r="J195" s="30"/>
      <x:c r="K195" s="30"/>
      <x:c r="L195" s="30"/>
      <x:c r="M195" s="30"/>
      <x:c r="N195" s="30"/>
      <x:c r="O195" s="30"/>
      <x:c r="P195" s="30"/>
      <x:c r="Q195" s="30"/>
      <x:c r="R195" s="30"/>
      <x:c r="S195" s="30"/>
      <x:c r="T195" s="30"/>
      <x:c r="U195" s="30"/>
      <x:c r="V195" s="30"/>
      <x:c r="W195" s="30"/>
      <x:c r="X195" s="30"/>
      <x:c r="Y195" s="30"/>
      <x:c r="Z195" s="39" t="str">
        <x:f>IF(OR(AND(D195&lt;&gt;"",NOT(OR(EXACT(D195,'Validation Lists'!$A$2),EXACT(D195,'Validation Lists'!$A$3),EXACT(D195,'Validation Lists'!$A$4)))),AND(M195&lt;&gt;"",NOT(OR(EXACT(M195,'Validation Lists'!$B$2),EXACT(M195,'Validation Lists'!$B$3),EXACT(M195,'Validation Lists'!$B$4),EXACT(M195,'Validation Lists'!$B$5)))),AND(N195&lt;&gt;"",NOT(OR(EXACT(N195,'Validation Lists'!$C$2),EXACT(N195,'Validation Lists'!$C$3),EXACT(N195,'Validation Lists'!$C$4)))),AND(O195&lt;&gt;"",NOT(OR(EXACT(O195,'Validation Lists'!$D$2),EXACT(O195,'Validation Lists'!$D$3),EXACT(O195,'Validation Lists'!$D$4)))),AND(I195&lt;&gt;"",NOT(OR(EXACT(I195,'Validation Lists'!$E$2),EXACT(I195,'Validation Lists'!$E$3),EXACT(I195,'Validation Lists'!$E$4)))),AND(U195&lt;&gt;"",NOT(OR(EXACT(U195,'Validation Lists'!$F$2),EXACT(U195,'Validation Lists'!$F$3),EXACT(U195,'Validation Lists'!$F$4)))),AND(S195&lt;&gt;"",NOT(OR(EXACT(S195,'Validation Lists'!$G$2),EXACT(S195,'Validation Lists'!$G$3),EXACT(S195,'Validation Lists'!$G$4),EXACT(S195,'Validation Lists'!$G$5)))),AND(T195&lt;&gt;"",NOT(OR(EXACT(T195,'Validation Lists'!$H$2),EXACT(T195,'Validation Lists'!$H$3),EXACT(T195,'Validation Lists'!$H$4)))),AND(R195&lt;&gt;"",NOT(OR(EXACT(R195,'Validation Lists'!$I$2),EXACT(R195,'Validation Lists'!$I$3),EXACT(R195,'Validation Lists'!$I$4),EXACT(R195,'Validation Lists'!$I$5)))),AND(V195&lt;&gt;"",NOT(OR(EXACT(V195,'Validation Lists'!$J$2),EXACT(V195,'Validation Lists'!$J$3),EXACT(V195,'Validation Lists'!$J$4),EXACT(V195,'Validation Lists'!$J$5),EXACT(V195,'Validation Lists'!$J$6)))),AND(W195&lt;&gt;"",NOT(OR(EXACT(W195,'Validation Lists'!$K$2),EXACT(W195,'Validation Lists'!$K$3),EXACT(W195,'Validation Lists'!$K$4),EXACT(W195,'Validation Lists'!$K$5)))),AND(X195&lt;&gt;"",NOT(OR(EXACT(X195,'Validation Lists'!$L$2),EXACT(X195,'Validation Lists'!$L$3),EXACT(X195,'Validation Lists'!$L$4),EXACT(X195,'Validation Lists'!$L$5)))),AND(Y195&lt;&gt;"",NOT(OR(EXACT(Y195,'Validation Lists'!$M$2),EXACT(Y195,'Validation Lists'!$M$3),EXACT(Y195,'Validation Lists'!$M$4),EXACT(Y195,'Validation Lists'!$M$5))))),"No condition",IF(OR(B195="",C195="",D195="",M195="",N195="",O195="",I195="",U195="",S195="",T195="",R195="",V195="",W195="",X195="",Y195=""),"",IF(R195="No","Limited / weak",IF(R195="Unknown","Missing",IF(W195="Material contradiction unresolved","Contradictory",IF(W195="Not checked","Missing",IF(OR(X195="Recoverable missing evidence",X195="Material evidence unavailable",X195="Unknown"),"Missing",IF(OR(N195="Unknown or unauthenticated",O195="Cannot reopen",N195="Partly identified",O195="Can reopen with limits",I195="Not available"),"Limited / weak",IF(U195="Historical but still relevant","Limited / weak",IF(U195="Stale or unknown","Stale",IF(S195="Unknown","Missing",IF(OR(S195="Partial match",S195="No match",T195="No",T195="Partly",R195="Partial",M195="Modelled estimate",V195="Single source only",V195="Same-origin / copy chain"),"Limited / weak",IF(V195="Unknown","Missing","Fit")))))))))))))</x:f>
      </x:c>
      <x:c r="AA195" s="39" t="str">
        <x:f>IF(OR(AND(D195&lt;&gt;"",NOT(OR(EXACT(D195,'Validation Lists'!$A$2),EXACT(D195,'Validation Lists'!$A$3),EXACT(D195,'Validation Lists'!$A$4)))),AND(M195&lt;&gt;"",NOT(OR(EXACT(M195,'Validation Lists'!$B$2),EXACT(M195,'Validation Lists'!$B$3),EXACT(M195,'Validation Lists'!$B$4),EXACT(M195,'Validation Lists'!$B$5)))),AND(N195&lt;&gt;"",NOT(OR(EXACT(N195,'Validation Lists'!$C$2),EXACT(N195,'Validation Lists'!$C$3),EXACT(N195,'Validation Lists'!$C$4)))),AND(O195&lt;&gt;"",NOT(OR(EXACT(O195,'Validation Lists'!$D$2),EXACT(O195,'Validation Lists'!$D$3),EXACT(O195,'Validation Lists'!$D$4)))),AND(I195&lt;&gt;"",NOT(OR(EXACT(I195,'Validation Lists'!$E$2),EXACT(I195,'Validation Lists'!$E$3),EXACT(I195,'Validation Lists'!$E$4)))),AND(U195&lt;&gt;"",NOT(OR(EXACT(U195,'Validation Lists'!$F$2),EXACT(U195,'Validation Lists'!$F$3),EXACT(U195,'Validation Lists'!$F$4)))),AND(S195&lt;&gt;"",NOT(OR(EXACT(S195,'Validation Lists'!$G$2),EXACT(S195,'Validation Lists'!$G$3),EXACT(S195,'Validation Lists'!$G$4),EXACT(S195,'Validation Lists'!$G$5)))),AND(T195&lt;&gt;"",NOT(OR(EXACT(T195,'Validation Lists'!$H$2),EXACT(T195,'Validation Lists'!$H$3),EXACT(T195,'Validation Lists'!$H$4)))),AND(R195&lt;&gt;"",NOT(OR(EXACT(R195,'Validation Lists'!$I$2),EXACT(R195,'Validation Lists'!$I$3),EXACT(R195,'Validation Lists'!$I$4),EXACT(R195,'Validation Lists'!$I$5)))),AND(V195&lt;&gt;"",NOT(OR(EXACT(V195,'Validation Lists'!$J$2),EXACT(V195,'Validation Lists'!$J$3),EXACT(V195,'Validation Lists'!$J$4),EXACT(V195,'Validation Lists'!$J$5),EXACT(V195,'Validation Lists'!$J$6)))),AND(W195&lt;&gt;"",NOT(OR(EXACT(W195,'Validation Lists'!$K$2),EXACT(W195,'Validation Lists'!$K$3),EXACT(W195,'Validation Lists'!$K$4),EXACT(W195,'Validation Lists'!$K$5)))),AND(X195&lt;&gt;"",NOT(OR(EXACT(X195,'Validation Lists'!$L$2),EXACT(X195,'Validation Lists'!$L$3),EXACT(X195,'Validation Lists'!$L$4),EXACT(X195,'Validation Lists'!$L$5)))),AND(Y195&lt;&gt;"",NOT(OR(EXACT(Y195,'Validation Lists'!$M$2),EXACT(Y195,'Validation Lists'!$M$3),EXACT(Y195,'Validation Lists'!$M$4),EXACT(Y195,'Validation Lists'!$M$5))))),"No status",IF(OR(B195="",C195="",D195="",M195="",N195="",O195="",I195="",U195="",S195="",T195="",R195="",V195="",W195="",X195="",Y195=""),"",IF(OR(R195="No",R195="Unknown",W195="Material contradiction unresolved",W195="Not checked",X195&lt;&gt;"None"),"Unresolved",IF(OR(N195="Unknown or unauthenticated",O195="Cannot reopen"),IF(AND(D195="Low",M195="Source-reported claim",R195="Yes"),"Supported","Unresolved"),IF(OR(N195="Partly identified",O195="Can reopen with limits",I195="Not available",U195="Historical but still relevant"),IF(OR(M195="Direct observation",AND(M195="Source-reported claim",R195="Yes")),"Supported","Inferred"),IF(U195="Stale or unknown",IF(D195="Low",IF(OR(M195="Direct observation",AND(M195="Source-reported claim",R195="Yes")),"Supported","Inferred"),"Unresolved"),IF(S195="Unknown","Unresolved",IF(S195="Partial match",IF(OR(M195="Direct observation",AND(M195="Source-reported claim",R195="Yes")),"Supported","Inferred"),IF(S195="No match",IF(D195="Low",IF(OR(M195="Direct observation",AND(M195="Source-reported claim",R195="Yes")),"Supported","Inferred"),"Unresolved"),IF(T195="No","Unresolved",IF(OR(T195="Partly",R195="Partial",M195="Modelled estimate"),"Inferred",IF(V195="Unknown","Unresolved",IF(OR(V195="Single source only",V195="Same-origin / copy chain"),IF(OR(M195="Direct observation",AND(M195="Source-reported claim",R195="Yes")),"Supported","Inferred"),"Supported")))))))))))))</x:f>
      </x:c>
      <x:c r="AB195" s="39" t="str">
        <x:f>IF(OR(AND(D195&lt;&gt;"",NOT(OR(EXACT(D195,'Validation Lists'!$A$2),EXACT(D195,'Validation Lists'!$A$3),EXACT(D195,'Validation Lists'!$A$4)))),AND(M195&lt;&gt;"",NOT(OR(EXACT(M195,'Validation Lists'!$B$2),EXACT(M195,'Validation Lists'!$B$3),EXACT(M195,'Validation Lists'!$B$4),EXACT(M195,'Validation Lists'!$B$5)))),AND(N195&lt;&gt;"",NOT(OR(EXACT(N195,'Validation Lists'!$C$2),EXACT(N195,'Validation Lists'!$C$3),EXACT(N195,'Validation Lists'!$C$4)))),AND(O195&lt;&gt;"",NOT(OR(EXACT(O195,'Validation Lists'!$D$2),EXACT(O195,'Validation Lists'!$D$3),EXACT(O195,'Validation Lists'!$D$4)))),AND(I195&lt;&gt;"",NOT(OR(EXACT(I195,'Validation Lists'!$E$2),EXACT(I195,'Validation Lists'!$E$3),EXACT(I195,'Validation Lists'!$E$4)))),AND(U195&lt;&gt;"",NOT(OR(EXACT(U195,'Validation Lists'!$F$2),EXACT(U195,'Validation Lists'!$F$3),EXACT(U195,'Validation Lists'!$F$4)))),AND(S195&lt;&gt;"",NOT(OR(EXACT(S195,'Validation Lists'!$G$2),EXACT(S195,'Validation Lists'!$G$3),EXACT(S195,'Validation Lists'!$G$4),EXACT(S195,'Validation Lists'!$G$5)))),AND(T195&lt;&gt;"",NOT(OR(EXACT(T195,'Validation Lists'!$H$2),EXACT(T195,'Validation Lists'!$H$3),EXACT(T195,'Validation Lists'!$H$4)))),AND(R195&lt;&gt;"",NOT(OR(EXACT(R195,'Validation Lists'!$I$2),EXACT(R195,'Validation Lists'!$I$3),EXACT(R195,'Validation Lists'!$I$4),EXACT(R195,'Validation Lists'!$I$5)))),AND(V195&lt;&gt;"",NOT(OR(EXACT(V195,'Validation Lists'!$J$2),EXACT(V195,'Validation Lists'!$J$3),EXACT(V195,'Validation Lists'!$J$4),EXACT(V195,'Validation Lists'!$J$5),EXACT(V195,'Validation Lists'!$J$6)))),AND(W195&lt;&gt;"",NOT(OR(EXACT(W195,'Validation Lists'!$K$2),EXACT(W195,'Validation Lists'!$K$3),EXACT(W195,'Validation Lists'!$K$4),EXACT(W195,'Validation Lists'!$K$5)))),AND(X195&lt;&gt;"",NOT(OR(EXACT(X195,'Validation Lists'!$L$2),EXACT(X195,'Validation Lists'!$L$3),EXACT(X195,'Validation Lists'!$L$4),EXACT(X195,'Validation Lists'!$L$5)))),AND(Y195&lt;&gt;"",NOT(OR(EXACT(Y195,'Validation Lists'!$M$2),EXACT(Y195,'Validation Lists'!$M$3),EXACT(Y195,'Validation Lists'!$M$4),EXACT(Y195,'Validation Lists'!$M$5))))),"Technical validation error — no outcome",IF(OR(B195="",C195="",D195="",M195="",N195="",O195="",I195="",U195="",S195="",T195="",R195="",V195="",W195="",X195="",Y195=""),"",IF(R195="No","Refuse claim",IF(R195="Unknown","Review required",IF(W195="Material contradiction unresolved",IF(AND(D195="Consequential",X195="Material evidence unavailable"),"Refuse claim","Review required"),IF(W195="Not checked","Review required",IF(OR(X195="Recoverable missing evidence",X195="Unknown"),"Review required",IF(X195="Material evidence unavailable",IF(OR(D195="Material",D195="Consequential"),"Refuse claim","Review required"),IF(OR(N195="Unknown or unauthenticated",O195="Cannot reopen"),IF(D195="Consequential","Refuse claim",IF(AND(D195="Low",M195="Source-reported claim",R195="Yes"),"Use with limits","Review required")),IF(OR(N195="Partly identified",O195="Can reopen with limits"),IF(D195="Low","Use with limits","Review required"),IF(I195="Not available",IF(D195="Low","Use with limits","Review required"),IF(U195="Historical but still relevant","Use with limits",IF(U195="Stale or unknown",IF(D195="Low","Use with limits","Review required"),IF(S195="Unknown","Review required",IF(S195="Partial match",IF(D195="Low","Use with limits","Review required"),IF(S195="No match",IF(D195="Low","Use with limits","Refuse claim"),IF(T195="No","Review required",IF(T195="Partly",IF(D195="Low","Use with limits","Review required"),IF(R195="Partial",IF(D195="Low","Use with limits","Review required"),IF(M195="Modelled estimate",IF(D195="Consequential","Review required","Use with limits"),IF(V195="Unknown","Review required",IF(OR(V195="Single source only",V195="Same-origin / copy chain"),IF(D195="Low","Use with limits","Review required"),IF(Y195="Does not materially change recommendation","No material change","Use")))))))))))))))))))))))</x:f>
      </x:c>
      <x:c r="AC195" s="30"/>
      <x:c r="AD195" s="30"/>
      <x:c r="AE195" s="30"/>
      <x:c r="AF195" s="30"/>
      <x:c r="AG195" s="30"/>
      <x:c r="AH195" s="30"/>
      <x:c r="AI195" s="30"/>
      <x:c r="AJ195" s="30"/>
      <x:c r="AK195" s="30"/>
      <x:c r="AL195" s="30"/>
      <x:c r="AM195" s="43" t="str">
        <x:v>This register governs permitted use from the recorded fields. It does not verify sources, measure reliability or prove commercial outcomes.</x:v>
      </x:c>
    </x:row>
    <x:row r="196">
      <x:c r="A196" s="30"/>
      <x:c r="B196" s="30"/>
      <x:c r="C196" s="30"/>
      <x:c r="D196" s="30"/>
      <x:c r="E196" s="30"/>
      <x:c r="F196" s="30"/>
      <x:c r="G196" s="30"/>
      <x:c r="H196" s="30"/>
      <x:c r="I196" s="30"/>
      <x:c r="J196" s="30"/>
      <x:c r="K196" s="30"/>
      <x:c r="L196" s="30"/>
      <x:c r="M196" s="30"/>
      <x:c r="N196" s="30"/>
      <x:c r="O196" s="30"/>
      <x:c r="P196" s="30"/>
      <x:c r="Q196" s="30"/>
      <x:c r="R196" s="30"/>
      <x:c r="S196" s="30"/>
      <x:c r="T196" s="30"/>
      <x:c r="U196" s="30"/>
      <x:c r="V196" s="30"/>
      <x:c r="W196" s="30"/>
      <x:c r="X196" s="30"/>
      <x:c r="Y196" s="30"/>
      <x:c r="Z196" s="39" t="str">
        <x:f>IF(OR(AND(D196&lt;&gt;"",NOT(OR(EXACT(D196,'Validation Lists'!$A$2),EXACT(D196,'Validation Lists'!$A$3),EXACT(D196,'Validation Lists'!$A$4)))),AND(M196&lt;&gt;"",NOT(OR(EXACT(M196,'Validation Lists'!$B$2),EXACT(M196,'Validation Lists'!$B$3),EXACT(M196,'Validation Lists'!$B$4),EXACT(M196,'Validation Lists'!$B$5)))),AND(N196&lt;&gt;"",NOT(OR(EXACT(N196,'Validation Lists'!$C$2),EXACT(N196,'Validation Lists'!$C$3),EXACT(N196,'Validation Lists'!$C$4)))),AND(O196&lt;&gt;"",NOT(OR(EXACT(O196,'Validation Lists'!$D$2),EXACT(O196,'Validation Lists'!$D$3),EXACT(O196,'Validation Lists'!$D$4)))),AND(I196&lt;&gt;"",NOT(OR(EXACT(I196,'Validation Lists'!$E$2),EXACT(I196,'Validation Lists'!$E$3),EXACT(I196,'Validation Lists'!$E$4)))),AND(U196&lt;&gt;"",NOT(OR(EXACT(U196,'Validation Lists'!$F$2),EXACT(U196,'Validation Lists'!$F$3),EXACT(U196,'Validation Lists'!$F$4)))),AND(S196&lt;&gt;"",NOT(OR(EXACT(S196,'Validation Lists'!$G$2),EXACT(S196,'Validation Lists'!$G$3),EXACT(S196,'Validation Lists'!$G$4),EXACT(S196,'Validation Lists'!$G$5)))),AND(T196&lt;&gt;"",NOT(OR(EXACT(T196,'Validation Lists'!$H$2),EXACT(T196,'Validation Lists'!$H$3),EXACT(T196,'Validation Lists'!$H$4)))),AND(R196&lt;&gt;"",NOT(OR(EXACT(R196,'Validation Lists'!$I$2),EXACT(R196,'Validation Lists'!$I$3),EXACT(R196,'Validation Lists'!$I$4),EXACT(R196,'Validation Lists'!$I$5)))),AND(V196&lt;&gt;"",NOT(OR(EXACT(V196,'Validation Lists'!$J$2),EXACT(V196,'Validation Lists'!$J$3),EXACT(V196,'Validation Lists'!$J$4),EXACT(V196,'Validation Lists'!$J$5),EXACT(V196,'Validation Lists'!$J$6)))),AND(W196&lt;&gt;"",NOT(OR(EXACT(W196,'Validation Lists'!$K$2),EXACT(W196,'Validation Lists'!$K$3),EXACT(W196,'Validation Lists'!$K$4),EXACT(W196,'Validation Lists'!$K$5)))),AND(X196&lt;&gt;"",NOT(OR(EXACT(X196,'Validation Lists'!$L$2),EXACT(X196,'Validation Lists'!$L$3),EXACT(X196,'Validation Lists'!$L$4),EXACT(X196,'Validation Lists'!$L$5)))),AND(Y196&lt;&gt;"",NOT(OR(EXACT(Y196,'Validation Lists'!$M$2),EXACT(Y196,'Validation Lists'!$M$3),EXACT(Y196,'Validation Lists'!$M$4),EXACT(Y196,'Validation Lists'!$M$5))))),"No condition",IF(OR(B196="",C196="",D196="",M196="",N196="",O196="",I196="",U196="",S196="",T196="",R196="",V196="",W196="",X196="",Y196=""),"",IF(R196="No","Limited / weak",IF(R196="Unknown","Missing",IF(W196="Material contradiction unresolved","Contradictory",IF(W196="Not checked","Missing",IF(OR(X196="Recoverable missing evidence",X196="Material evidence unavailable",X196="Unknown"),"Missing",IF(OR(N196="Unknown or unauthenticated",O196="Cannot reopen",N196="Partly identified",O196="Can reopen with limits",I196="Not available"),"Limited / weak",IF(U196="Historical but still relevant","Limited / weak",IF(U196="Stale or unknown","Stale",IF(S196="Unknown","Missing",IF(OR(S196="Partial match",S196="No match",T196="No",T196="Partly",R196="Partial",M196="Modelled estimate",V196="Single source only",V196="Same-origin / copy chain"),"Limited / weak",IF(V196="Unknown","Missing","Fit")))))))))))))</x:f>
      </x:c>
      <x:c r="AA196" s="39" t="str">
        <x:f>IF(OR(AND(D196&lt;&gt;"",NOT(OR(EXACT(D196,'Validation Lists'!$A$2),EXACT(D196,'Validation Lists'!$A$3),EXACT(D196,'Validation Lists'!$A$4)))),AND(M196&lt;&gt;"",NOT(OR(EXACT(M196,'Validation Lists'!$B$2),EXACT(M196,'Validation Lists'!$B$3),EXACT(M196,'Validation Lists'!$B$4),EXACT(M196,'Validation Lists'!$B$5)))),AND(N196&lt;&gt;"",NOT(OR(EXACT(N196,'Validation Lists'!$C$2),EXACT(N196,'Validation Lists'!$C$3),EXACT(N196,'Validation Lists'!$C$4)))),AND(O196&lt;&gt;"",NOT(OR(EXACT(O196,'Validation Lists'!$D$2),EXACT(O196,'Validation Lists'!$D$3),EXACT(O196,'Validation Lists'!$D$4)))),AND(I196&lt;&gt;"",NOT(OR(EXACT(I196,'Validation Lists'!$E$2),EXACT(I196,'Validation Lists'!$E$3),EXACT(I196,'Validation Lists'!$E$4)))),AND(U196&lt;&gt;"",NOT(OR(EXACT(U196,'Validation Lists'!$F$2),EXACT(U196,'Validation Lists'!$F$3),EXACT(U196,'Validation Lists'!$F$4)))),AND(S196&lt;&gt;"",NOT(OR(EXACT(S196,'Validation Lists'!$G$2),EXACT(S196,'Validation Lists'!$G$3),EXACT(S196,'Validation Lists'!$G$4),EXACT(S196,'Validation Lists'!$G$5)))),AND(T196&lt;&gt;"",NOT(OR(EXACT(T196,'Validation Lists'!$H$2),EXACT(T196,'Validation Lists'!$H$3),EXACT(T196,'Validation Lists'!$H$4)))),AND(R196&lt;&gt;"",NOT(OR(EXACT(R196,'Validation Lists'!$I$2),EXACT(R196,'Validation Lists'!$I$3),EXACT(R196,'Validation Lists'!$I$4),EXACT(R196,'Validation Lists'!$I$5)))),AND(V196&lt;&gt;"",NOT(OR(EXACT(V196,'Validation Lists'!$J$2),EXACT(V196,'Validation Lists'!$J$3),EXACT(V196,'Validation Lists'!$J$4),EXACT(V196,'Validation Lists'!$J$5),EXACT(V196,'Validation Lists'!$J$6)))),AND(W196&lt;&gt;"",NOT(OR(EXACT(W196,'Validation Lists'!$K$2),EXACT(W196,'Validation Lists'!$K$3),EXACT(W196,'Validation Lists'!$K$4),EXACT(W196,'Validation Lists'!$K$5)))),AND(X196&lt;&gt;"",NOT(OR(EXACT(X196,'Validation Lists'!$L$2),EXACT(X196,'Validation Lists'!$L$3),EXACT(X196,'Validation Lists'!$L$4),EXACT(X196,'Validation Lists'!$L$5)))),AND(Y196&lt;&gt;"",NOT(OR(EXACT(Y196,'Validation Lists'!$M$2),EXACT(Y196,'Validation Lists'!$M$3),EXACT(Y196,'Validation Lists'!$M$4),EXACT(Y196,'Validation Lists'!$M$5))))),"No status",IF(OR(B196="",C196="",D196="",M196="",N196="",O196="",I196="",U196="",S196="",T196="",R196="",V196="",W196="",X196="",Y196=""),"",IF(OR(R196="No",R196="Unknown",W196="Material contradiction unresolved",W196="Not checked",X196&lt;&gt;"None"),"Unresolved",IF(OR(N196="Unknown or unauthenticated",O196="Cannot reopen"),IF(AND(D196="Low",M196="Source-reported claim",R196="Yes"),"Supported","Unresolved"),IF(OR(N196="Partly identified",O196="Can reopen with limits",I196="Not available",U196="Historical but still relevant"),IF(OR(M196="Direct observation",AND(M196="Source-reported claim",R196="Yes")),"Supported","Inferred"),IF(U196="Stale or unknown",IF(D196="Low",IF(OR(M196="Direct observation",AND(M196="Source-reported claim",R196="Yes")),"Supported","Inferred"),"Unresolved"),IF(S196="Unknown","Unresolved",IF(S196="Partial match",IF(OR(M196="Direct observation",AND(M196="Source-reported claim",R196="Yes")),"Supported","Inferred"),IF(S196="No match",IF(D196="Low",IF(OR(M196="Direct observation",AND(M196="Source-reported claim",R196="Yes")),"Supported","Inferred"),"Unresolved"),IF(T196="No","Unresolved",IF(OR(T196="Partly",R196="Partial",M196="Modelled estimate"),"Inferred",IF(V196="Unknown","Unresolved",IF(OR(V196="Single source only",V196="Same-origin / copy chain"),IF(OR(M196="Direct observation",AND(M196="Source-reported claim",R196="Yes")),"Supported","Inferred"),"Supported")))))))))))))</x:f>
      </x:c>
      <x:c r="AB196" s="39" t="str">
        <x:f>IF(OR(AND(D196&lt;&gt;"",NOT(OR(EXACT(D196,'Validation Lists'!$A$2),EXACT(D196,'Validation Lists'!$A$3),EXACT(D196,'Validation Lists'!$A$4)))),AND(M196&lt;&gt;"",NOT(OR(EXACT(M196,'Validation Lists'!$B$2),EXACT(M196,'Validation Lists'!$B$3),EXACT(M196,'Validation Lists'!$B$4),EXACT(M196,'Validation Lists'!$B$5)))),AND(N196&lt;&gt;"",NOT(OR(EXACT(N196,'Validation Lists'!$C$2),EXACT(N196,'Validation Lists'!$C$3),EXACT(N196,'Validation Lists'!$C$4)))),AND(O196&lt;&gt;"",NOT(OR(EXACT(O196,'Validation Lists'!$D$2),EXACT(O196,'Validation Lists'!$D$3),EXACT(O196,'Validation Lists'!$D$4)))),AND(I196&lt;&gt;"",NOT(OR(EXACT(I196,'Validation Lists'!$E$2),EXACT(I196,'Validation Lists'!$E$3),EXACT(I196,'Validation Lists'!$E$4)))),AND(U196&lt;&gt;"",NOT(OR(EXACT(U196,'Validation Lists'!$F$2),EXACT(U196,'Validation Lists'!$F$3),EXACT(U196,'Validation Lists'!$F$4)))),AND(S196&lt;&gt;"",NOT(OR(EXACT(S196,'Validation Lists'!$G$2),EXACT(S196,'Validation Lists'!$G$3),EXACT(S196,'Validation Lists'!$G$4),EXACT(S196,'Validation Lists'!$G$5)))),AND(T196&lt;&gt;"",NOT(OR(EXACT(T196,'Validation Lists'!$H$2),EXACT(T196,'Validation Lists'!$H$3),EXACT(T196,'Validation Lists'!$H$4)))),AND(R196&lt;&gt;"",NOT(OR(EXACT(R196,'Validation Lists'!$I$2),EXACT(R196,'Validation Lists'!$I$3),EXACT(R196,'Validation Lists'!$I$4),EXACT(R196,'Validation Lists'!$I$5)))),AND(V196&lt;&gt;"",NOT(OR(EXACT(V196,'Validation Lists'!$J$2),EXACT(V196,'Validation Lists'!$J$3),EXACT(V196,'Validation Lists'!$J$4),EXACT(V196,'Validation Lists'!$J$5),EXACT(V196,'Validation Lists'!$J$6)))),AND(W196&lt;&gt;"",NOT(OR(EXACT(W196,'Validation Lists'!$K$2),EXACT(W196,'Validation Lists'!$K$3),EXACT(W196,'Validation Lists'!$K$4),EXACT(W196,'Validation Lists'!$K$5)))),AND(X196&lt;&gt;"",NOT(OR(EXACT(X196,'Validation Lists'!$L$2),EXACT(X196,'Validation Lists'!$L$3),EXACT(X196,'Validation Lists'!$L$4),EXACT(X196,'Validation Lists'!$L$5)))),AND(Y196&lt;&gt;"",NOT(OR(EXACT(Y196,'Validation Lists'!$M$2),EXACT(Y196,'Validation Lists'!$M$3),EXACT(Y196,'Validation Lists'!$M$4),EXACT(Y196,'Validation Lists'!$M$5))))),"Technical validation error — no outcome",IF(OR(B196="",C196="",D196="",M196="",N196="",O196="",I196="",U196="",S196="",T196="",R196="",V196="",W196="",X196="",Y196=""),"",IF(R196="No","Refuse claim",IF(R196="Unknown","Review required",IF(W196="Material contradiction unresolved",IF(AND(D196="Consequential",X196="Material evidence unavailable"),"Refuse claim","Review required"),IF(W196="Not checked","Review required",IF(OR(X196="Recoverable missing evidence",X196="Unknown"),"Review required",IF(X196="Material evidence unavailable",IF(OR(D196="Material",D196="Consequential"),"Refuse claim","Review required"),IF(OR(N196="Unknown or unauthenticated",O196="Cannot reopen"),IF(D196="Consequential","Refuse claim",IF(AND(D196="Low",M196="Source-reported claim",R196="Yes"),"Use with limits","Review required")),IF(OR(N196="Partly identified",O196="Can reopen with limits"),IF(D196="Low","Use with limits","Review required"),IF(I196="Not available",IF(D196="Low","Use with limits","Review required"),IF(U196="Historical but still relevant","Use with limits",IF(U196="Stale or unknown",IF(D196="Low","Use with limits","Review required"),IF(S196="Unknown","Review required",IF(S196="Partial match",IF(D196="Low","Use with limits","Review required"),IF(S196="No match",IF(D196="Low","Use with limits","Refuse claim"),IF(T196="No","Review required",IF(T196="Partly",IF(D196="Low","Use with limits","Review required"),IF(R196="Partial",IF(D196="Low","Use with limits","Review required"),IF(M196="Modelled estimate",IF(D196="Consequential","Review required","Use with limits"),IF(V196="Unknown","Review required",IF(OR(V196="Single source only",V196="Same-origin / copy chain"),IF(D196="Low","Use with limits","Review required"),IF(Y196="Does not materially change recommendation","No material change","Use")))))))))))))))))))))))</x:f>
      </x:c>
      <x:c r="AC196" s="30"/>
      <x:c r="AD196" s="30"/>
      <x:c r="AE196" s="30"/>
      <x:c r="AF196" s="30"/>
      <x:c r="AG196" s="30"/>
      <x:c r="AH196" s="30"/>
      <x:c r="AI196" s="30"/>
      <x:c r="AJ196" s="30"/>
      <x:c r="AK196" s="30"/>
      <x:c r="AL196" s="30"/>
      <x:c r="AM196" s="43" t="str">
        <x:v>This register governs permitted use from the recorded fields. It does not verify sources, measure reliability or prove commercial outcomes.</x:v>
      </x:c>
    </x:row>
    <x:row r="197">
      <x:c r="A197" s="30"/>
      <x:c r="B197" s="30"/>
      <x:c r="C197" s="30"/>
      <x:c r="D197" s="30"/>
      <x:c r="E197" s="30"/>
      <x:c r="F197" s="30"/>
      <x:c r="G197" s="30"/>
      <x:c r="H197" s="30"/>
      <x:c r="I197" s="30"/>
      <x:c r="J197" s="30"/>
      <x:c r="K197" s="30"/>
      <x:c r="L197" s="30"/>
      <x:c r="M197" s="30"/>
      <x:c r="N197" s="30"/>
      <x:c r="O197" s="30"/>
      <x:c r="P197" s="30"/>
      <x:c r="Q197" s="30"/>
      <x:c r="R197" s="30"/>
      <x:c r="S197" s="30"/>
      <x:c r="T197" s="30"/>
      <x:c r="U197" s="30"/>
      <x:c r="V197" s="30"/>
      <x:c r="W197" s="30"/>
      <x:c r="X197" s="30"/>
      <x:c r="Y197" s="30"/>
      <x:c r="Z197" s="39" t="str">
        <x:f>IF(OR(AND(D197&lt;&gt;"",NOT(OR(EXACT(D197,'Validation Lists'!$A$2),EXACT(D197,'Validation Lists'!$A$3),EXACT(D197,'Validation Lists'!$A$4)))),AND(M197&lt;&gt;"",NOT(OR(EXACT(M197,'Validation Lists'!$B$2),EXACT(M197,'Validation Lists'!$B$3),EXACT(M197,'Validation Lists'!$B$4),EXACT(M197,'Validation Lists'!$B$5)))),AND(N197&lt;&gt;"",NOT(OR(EXACT(N197,'Validation Lists'!$C$2),EXACT(N197,'Validation Lists'!$C$3),EXACT(N197,'Validation Lists'!$C$4)))),AND(O197&lt;&gt;"",NOT(OR(EXACT(O197,'Validation Lists'!$D$2),EXACT(O197,'Validation Lists'!$D$3),EXACT(O197,'Validation Lists'!$D$4)))),AND(I197&lt;&gt;"",NOT(OR(EXACT(I197,'Validation Lists'!$E$2),EXACT(I197,'Validation Lists'!$E$3),EXACT(I197,'Validation Lists'!$E$4)))),AND(U197&lt;&gt;"",NOT(OR(EXACT(U197,'Validation Lists'!$F$2),EXACT(U197,'Validation Lists'!$F$3),EXACT(U197,'Validation Lists'!$F$4)))),AND(S197&lt;&gt;"",NOT(OR(EXACT(S197,'Validation Lists'!$G$2),EXACT(S197,'Validation Lists'!$G$3),EXACT(S197,'Validation Lists'!$G$4),EXACT(S197,'Validation Lists'!$G$5)))),AND(T197&lt;&gt;"",NOT(OR(EXACT(T197,'Validation Lists'!$H$2),EXACT(T197,'Validation Lists'!$H$3),EXACT(T197,'Validation Lists'!$H$4)))),AND(R197&lt;&gt;"",NOT(OR(EXACT(R197,'Validation Lists'!$I$2),EXACT(R197,'Validation Lists'!$I$3),EXACT(R197,'Validation Lists'!$I$4),EXACT(R197,'Validation Lists'!$I$5)))),AND(V197&lt;&gt;"",NOT(OR(EXACT(V197,'Validation Lists'!$J$2),EXACT(V197,'Validation Lists'!$J$3),EXACT(V197,'Validation Lists'!$J$4),EXACT(V197,'Validation Lists'!$J$5),EXACT(V197,'Validation Lists'!$J$6)))),AND(W197&lt;&gt;"",NOT(OR(EXACT(W197,'Validation Lists'!$K$2),EXACT(W197,'Validation Lists'!$K$3),EXACT(W197,'Validation Lists'!$K$4),EXACT(W197,'Validation Lists'!$K$5)))),AND(X197&lt;&gt;"",NOT(OR(EXACT(X197,'Validation Lists'!$L$2),EXACT(X197,'Validation Lists'!$L$3),EXACT(X197,'Validation Lists'!$L$4),EXACT(X197,'Validation Lists'!$L$5)))),AND(Y197&lt;&gt;"",NOT(OR(EXACT(Y197,'Validation Lists'!$M$2),EXACT(Y197,'Validation Lists'!$M$3),EXACT(Y197,'Validation Lists'!$M$4),EXACT(Y197,'Validation Lists'!$M$5))))),"No condition",IF(OR(B197="",C197="",D197="",M197="",N197="",O197="",I197="",U197="",S197="",T197="",R197="",V197="",W197="",X197="",Y197=""),"",IF(R197="No","Limited / weak",IF(R197="Unknown","Missing",IF(W197="Material contradiction unresolved","Contradictory",IF(W197="Not checked","Missing",IF(OR(X197="Recoverable missing evidence",X197="Material evidence unavailable",X197="Unknown"),"Missing",IF(OR(N197="Unknown or unauthenticated",O197="Cannot reopen",N197="Partly identified",O197="Can reopen with limits",I197="Not available"),"Limited / weak",IF(U197="Historical but still relevant","Limited / weak",IF(U197="Stale or unknown","Stale",IF(S197="Unknown","Missing",IF(OR(S197="Partial match",S197="No match",T197="No",T197="Partly",R197="Partial",M197="Modelled estimate",V197="Single source only",V197="Same-origin / copy chain"),"Limited / weak",IF(V197="Unknown","Missing","Fit")))))))))))))</x:f>
      </x:c>
      <x:c r="AA197" s="39" t="str">
        <x:f>IF(OR(AND(D197&lt;&gt;"",NOT(OR(EXACT(D197,'Validation Lists'!$A$2),EXACT(D197,'Validation Lists'!$A$3),EXACT(D197,'Validation Lists'!$A$4)))),AND(M197&lt;&gt;"",NOT(OR(EXACT(M197,'Validation Lists'!$B$2),EXACT(M197,'Validation Lists'!$B$3),EXACT(M197,'Validation Lists'!$B$4),EXACT(M197,'Validation Lists'!$B$5)))),AND(N197&lt;&gt;"",NOT(OR(EXACT(N197,'Validation Lists'!$C$2),EXACT(N197,'Validation Lists'!$C$3),EXACT(N197,'Validation Lists'!$C$4)))),AND(O197&lt;&gt;"",NOT(OR(EXACT(O197,'Validation Lists'!$D$2),EXACT(O197,'Validation Lists'!$D$3),EXACT(O197,'Validation Lists'!$D$4)))),AND(I197&lt;&gt;"",NOT(OR(EXACT(I197,'Validation Lists'!$E$2),EXACT(I197,'Validation Lists'!$E$3),EXACT(I197,'Validation Lists'!$E$4)))),AND(U197&lt;&gt;"",NOT(OR(EXACT(U197,'Validation Lists'!$F$2),EXACT(U197,'Validation Lists'!$F$3),EXACT(U197,'Validation Lists'!$F$4)))),AND(S197&lt;&gt;"",NOT(OR(EXACT(S197,'Validation Lists'!$G$2),EXACT(S197,'Validation Lists'!$G$3),EXACT(S197,'Validation Lists'!$G$4),EXACT(S197,'Validation Lists'!$G$5)))),AND(T197&lt;&gt;"",NOT(OR(EXACT(T197,'Validation Lists'!$H$2),EXACT(T197,'Validation Lists'!$H$3),EXACT(T197,'Validation Lists'!$H$4)))),AND(R197&lt;&gt;"",NOT(OR(EXACT(R197,'Validation Lists'!$I$2),EXACT(R197,'Validation Lists'!$I$3),EXACT(R197,'Validation Lists'!$I$4),EXACT(R197,'Validation Lists'!$I$5)))),AND(V197&lt;&gt;"",NOT(OR(EXACT(V197,'Validation Lists'!$J$2),EXACT(V197,'Validation Lists'!$J$3),EXACT(V197,'Validation Lists'!$J$4),EXACT(V197,'Validation Lists'!$J$5),EXACT(V197,'Validation Lists'!$J$6)))),AND(W197&lt;&gt;"",NOT(OR(EXACT(W197,'Validation Lists'!$K$2),EXACT(W197,'Validation Lists'!$K$3),EXACT(W197,'Validation Lists'!$K$4),EXACT(W197,'Validation Lists'!$K$5)))),AND(X197&lt;&gt;"",NOT(OR(EXACT(X197,'Validation Lists'!$L$2),EXACT(X197,'Validation Lists'!$L$3),EXACT(X197,'Validation Lists'!$L$4),EXACT(X197,'Validation Lists'!$L$5)))),AND(Y197&lt;&gt;"",NOT(OR(EXACT(Y197,'Validation Lists'!$M$2),EXACT(Y197,'Validation Lists'!$M$3),EXACT(Y197,'Validation Lists'!$M$4),EXACT(Y197,'Validation Lists'!$M$5))))),"No status",IF(OR(B197="",C197="",D197="",M197="",N197="",O197="",I197="",U197="",S197="",T197="",R197="",V197="",W197="",X197="",Y197=""),"",IF(OR(R197="No",R197="Unknown",W197="Material contradiction unresolved",W197="Not checked",X197&lt;&gt;"None"),"Unresolved",IF(OR(N197="Unknown or unauthenticated",O197="Cannot reopen"),IF(AND(D197="Low",M197="Source-reported claim",R197="Yes"),"Supported","Unresolved"),IF(OR(N197="Partly identified",O197="Can reopen with limits",I197="Not available",U197="Historical but still relevant"),IF(OR(M197="Direct observation",AND(M197="Source-reported claim",R197="Yes")),"Supported","Inferred"),IF(U197="Stale or unknown",IF(D197="Low",IF(OR(M197="Direct observation",AND(M197="Source-reported claim",R197="Yes")),"Supported","Inferred"),"Unresolved"),IF(S197="Unknown","Unresolved",IF(S197="Partial match",IF(OR(M197="Direct observation",AND(M197="Source-reported claim",R197="Yes")),"Supported","Inferred"),IF(S197="No match",IF(D197="Low",IF(OR(M197="Direct observation",AND(M197="Source-reported claim",R197="Yes")),"Supported","Inferred"),"Unresolved"),IF(T197="No","Unresolved",IF(OR(T197="Partly",R197="Partial",M197="Modelled estimate"),"Inferred",IF(V197="Unknown","Unresolved",IF(OR(V197="Single source only",V197="Same-origin / copy chain"),IF(OR(M197="Direct observation",AND(M197="Source-reported claim",R197="Yes")),"Supported","Inferred"),"Supported")))))))))))))</x:f>
      </x:c>
      <x:c r="AB197" s="39" t="str">
        <x:f>IF(OR(AND(D197&lt;&gt;"",NOT(OR(EXACT(D197,'Validation Lists'!$A$2),EXACT(D197,'Validation Lists'!$A$3),EXACT(D197,'Validation Lists'!$A$4)))),AND(M197&lt;&gt;"",NOT(OR(EXACT(M197,'Validation Lists'!$B$2),EXACT(M197,'Validation Lists'!$B$3),EXACT(M197,'Validation Lists'!$B$4),EXACT(M197,'Validation Lists'!$B$5)))),AND(N197&lt;&gt;"",NOT(OR(EXACT(N197,'Validation Lists'!$C$2),EXACT(N197,'Validation Lists'!$C$3),EXACT(N197,'Validation Lists'!$C$4)))),AND(O197&lt;&gt;"",NOT(OR(EXACT(O197,'Validation Lists'!$D$2),EXACT(O197,'Validation Lists'!$D$3),EXACT(O197,'Validation Lists'!$D$4)))),AND(I197&lt;&gt;"",NOT(OR(EXACT(I197,'Validation Lists'!$E$2),EXACT(I197,'Validation Lists'!$E$3),EXACT(I197,'Validation Lists'!$E$4)))),AND(U197&lt;&gt;"",NOT(OR(EXACT(U197,'Validation Lists'!$F$2),EXACT(U197,'Validation Lists'!$F$3),EXACT(U197,'Validation Lists'!$F$4)))),AND(S197&lt;&gt;"",NOT(OR(EXACT(S197,'Validation Lists'!$G$2),EXACT(S197,'Validation Lists'!$G$3),EXACT(S197,'Validation Lists'!$G$4),EXACT(S197,'Validation Lists'!$G$5)))),AND(T197&lt;&gt;"",NOT(OR(EXACT(T197,'Validation Lists'!$H$2),EXACT(T197,'Validation Lists'!$H$3),EXACT(T197,'Validation Lists'!$H$4)))),AND(R197&lt;&gt;"",NOT(OR(EXACT(R197,'Validation Lists'!$I$2),EXACT(R197,'Validation Lists'!$I$3),EXACT(R197,'Validation Lists'!$I$4),EXACT(R197,'Validation Lists'!$I$5)))),AND(V197&lt;&gt;"",NOT(OR(EXACT(V197,'Validation Lists'!$J$2),EXACT(V197,'Validation Lists'!$J$3),EXACT(V197,'Validation Lists'!$J$4),EXACT(V197,'Validation Lists'!$J$5),EXACT(V197,'Validation Lists'!$J$6)))),AND(W197&lt;&gt;"",NOT(OR(EXACT(W197,'Validation Lists'!$K$2),EXACT(W197,'Validation Lists'!$K$3),EXACT(W197,'Validation Lists'!$K$4),EXACT(W197,'Validation Lists'!$K$5)))),AND(X197&lt;&gt;"",NOT(OR(EXACT(X197,'Validation Lists'!$L$2),EXACT(X197,'Validation Lists'!$L$3),EXACT(X197,'Validation Lists'!$L$4),EXACT(X197,'Validation Lists'!$L$5)))),AND(Y197&lt;&gt;"",NOT(OR(EXACT(Y197,'Validation Lists'!$M$2),EXACT(Y197,'Validation Lists'!$M$3),EXACT(Y197,'Validation Lists'!$M$4),EXACT(Y197,'Validation Lists'!$M$5))))),"Technical validation error — no outcome",IF(OR(B197="",C197="",D197="",M197="",N197="",O197="",I197="",U197="",S197="",T197="",R197="",V197="",W197="",X197="",Y197=""),"",IF(R197="No","Refuse claim",IF(R197="Unknown","Review required",IF(W197="Material contradiction unresolved",IF(AND(D197="Consequential",X197="Material evidence unavailable"),"Refuse claim","Review required"),IF(W197="Not checked","Review required",IF(OR(X197="Recoverable missing evidence",X197="Unknown"),"Review required",IF(X197="Material evidence unavailable",IF(OR(D197="Material",D197="Consequential"),"Refuse claim","Review required"),IF(OR(N197="Unknown or unauthenticated",O197="Cannot reopen"),IF(D197="Consequential","Refuse claim",IF(AND(D197="Low",M197="Source-reported claim",R197="Yes"),"Use with limits","Review required")),IF(OR(N197="Partly identified",O197="Can reopen with limits"),IF(D197="Low","Use with limits","Review required"),IF(I197="Not available",IF(D197="Low","Use with limits","Review required"),IF(U197="Historical but still relevant","Use with limits",IF(U197="Stale or unknown",IF(D197="Low","Use with limits","Review required"),IF(S197="Unknown","Review required",IF(S197="Partial match",IF(D197="Low","Use with limits","Review required"),IF(S197="No match",IF(D197="Low","Use with limits","Refuse claim"),IF(T197="No","Review required",IF(T197="Partly",IF(D197="Low","Use with limits","Review required"),IF(R197="Partial",IF(D197="Low","Use with limits","Review required"),IF(M197="Modelled estimate",IF(D197="Consequential","Review required","Use with limits"),IF(V197="Unknown","Review required",IF(OR(V197="Single source only",V197="Same-origin / copy chain"),IF(D197="Low","Use with limits","Review required"),IF(Y197="Does not materially change recommendation","No material change","Use")))))))))))))))))))))))</x:f>
      </x:c>
      <x:c r="AC197" s="30"/>
      <x:c r="AD197" s="30"/>
      <x:c r="AE197" s="30"/>
      <x:c r="AF197" s="30"/>
      <x:c r="AG197" s="30"/>
      <x:c r="AH197" s="30"/>
      <x:c r="AI197" s="30"/>
      <x:c r="AJ197" s="30"/>
      <x:c r="AK197" s="30"/>
      <x:c r="AL197" s="30"/>
      <x:c r="AM197" s="43" t="str">
        <x:v>This register governs permitted use from the recorded fields. It does not verify sources, measure reliability or prove commercial outcomes.</x:v>
      </x:c>
    </x:row>
    <x:row r="198">
      <x:c r="A198" s="30"/>
      <x:c r="B198" s="30"/>
      <x:c r="C198" s="30"/>
      <x:c r="D198" s="30"/>
      <x:c r="E198" s="30"/>
      <x:c r="F198" s="30"/>
      <x:c r="G198" s="30"/>
      <x:c r="H198" s="30"/>
      <x:c r="I198" s="30"/>
      <x:c r="J198" s="30"/>
      <x:c r="K198" s="30"/>
      <x:c r="L198" s="30"/>
      <x:c r="M198" s="30"/>
      <x:c r="N198" s="30"/>
      <x:c r="O198" s="30"/>
      <x:c r="P198" s="30"/>
      <x:c r="Q198" s="30"/>
      <x:c r="R198" s="30"/>
      <x:c r="S198" s="30"/>
      <x:c r="T198" s="30"/>
      <x:c r="U198" s="30"/>
      <x:c r="V198" s="30"/>
      <x:c r="W198" s="30"/>
      <x:c r="X198" s="30"/>
      <x:c r="Y198" s="30"/>
      <x:c r="Z198" s="39" t="str">
        <x:f>IF(OR(AND(D198&lt;&gt;"",NOT(OR(EXACT(D198,'Validation Lists'!$A$2),EXACT(D198,'Validation Lists'!$A$3),EXACT(D198,'Validation Lists'!$A$4)))),AND(M198&lt;&gt;"",NOT(OR(EXACT(M198,'Validation Lists'!$B$2),EXACT(M198,'Validation Lists'!$B$3),EXACT(M198,'Validation Lists'!$B$4),EXACT(M198,'Validation Lists'!$B$5)))),AND(N198&lt;&gt;"",NOT(OR(EXACT(N198,'Validation Lists'!$C$2),EXACT(N198,'Validation Lists'!$C$3),EXACT(N198,'Validation Lists'!$C$4)))),AND(O198&lt;&gt;"",NOT(OR(EXACT(O198,'Validation Lists'!$D$2),EXACT(O198,'Validation Lists'!$D$3),EXACT(O198,'Validation Lists'!$D$4)))),AND(I198&lt;&gt;"",NOT(OR(EXACT(I198,'Validation Lists'!$E$2),EXACT(I198,'Validation Lists'!$E$3),EXACT(I198,'Validation Lists'!$E$4)))),AND(U198&lt;&gt;"",NOT(OR(EXACT(U198,'Validation Lists'!$F$2),EXACT(U198,'Validation Lists'!$F$3),EXACT(U198,'Validation Lists'!$F$4)))),AND(S198&lt;&gt;"",NOT(OR(EXACT(S198,'Validation Lists'!$G$2),EXACT(S198,'Validation Lists'!$G$3),EXACT(S198,'Validation Lists'!$G$4),EXACT(S198,'Validation Lists'!$G$5)))),AND(T198&lt;&gt;"",NOT(OR(EXACT(T198,'Validation Lists'!$H$2),EXACT(T198,'Validation Lists'!$H$3),EXACT(T198,'Validation Lists'!$H$4)))),AND(R198&lt;&gt;"",NOT(OR(EXACT(R198,'Validation Lists'!$I$2),EXACT(R198,'Validation Lists'!$I$3),EXACT(R198,'Validation Lists'!$I$4),EXACT(R198,'Validation Lists'!$I$5)))),AND(V198&lt;&gt;"",NOT(OR(EXACT(V198,'Validation Lists'!$J$2),EXACT(V198,'Validation Lists'!$J$3),EXACT(V198,'Validation Lists'!$J$4),EXACT(V198,'Validation Lists'!$J$5),EXACT(V198,'Validation Lists'!$J$6)))),AND(W198&lt;&gt;"",NOT(OR(EXACT(W198,'Validation Lists'!$K$2),EXACT(W198,'Validation Lists'!$K$3),EXACT(W198,'Validation Lists'!$K$4),EXACT(W198,'Validation Lists'!$K$5)))),AND(X198&lt;&gt;"",NOT(OR(EXACT(X198,'Validation Lists'!$L$2),EXACT(X198,'Validation Lists'!$L$3),EXACT(X198,'Validation Lists'!$L$4),EXACT(X198,'Validation Lists'!$L$5)))),AND(Y198&lt;&gt;"",NOT(OR(EXACT(Y198,'Validation Lists'!$M$2),EXACT(Y198,'Validation Lists'!$M$3),EXACT(Y198,'Validation Lists'!$M$4),EXACT(Y198,'Validation Lists'!$M$5))))),"No condition",IF(OR(B198="",C198="",D198="",M198="",N198="",O198="",I198="",U198="",S198="",T198="",R198="",V198="",W198="",X198="",Y198=""),"",IF(R198="No","Limited / weak",IF(R198="Unknown","Missing",IF(W198="Material contradiction unresolved","Contradictory",IF(W198="Not checked","Missing",IF(OR(X198="Recoverable missing evidence",X198="Material evidence unavailable",X198="Unknown"),"Missing",IF(OR(N198="Unknown or unauthenticated",O198="Cannot reopen",N198="Partly identified",O198="Can reopen with limits",I198="Not available"),"Limited / weak",IF(U198="Historical but still relevant","Limited / weak",IF(U198="Stale or unknown","Stale",IF(S198="Unknown","Missing",IF(OR(S198="Partial match",S198="No match",T198="No",T198="Partly",R198="Partial",M198="Modelled estimate",V198="Single source only",V198="Same-origin / copy chain"),"Limited / weak",IF(V198="Unknown","Missing","Fit")))))))))))))</x:f>
      </x:c>
      <x:c r="AA198" s="39" t="str">
        <x:f>IF(OR(AND(D198&lt;&gt;"",NOT(OR(EXACT(D198,'Validation Lists'!$A$2),EXACT(D198,'Validation Lists'!$A$3),EXACT(D198,'Validation Lists'!$A$4)))),AND(M198&lt;&gt;"",NOT(OR(EXACT(M198,'Validation Lists'!$B$2),EXACT(M198,'Validation Lists'!$B$3),EXACT(M198,'Validation Lists'!$B$4),EXACT(M198,'Validation Lists'!$B$5)))),AND(N198&lt;&gt;"",NOT(OR(EXACT(N198,'Validation Lists'!$C$2),EXACT(N198,'Validation Lists'!$C$3),EXACT(N198,'Validation Lists'!$C$4)))),AND(O198&lt;&gt;"",NOT(OR(EXACT(O198,'Validation Lists'!$D$2),EXACT(O198,'Validation Lists'!$D$3),EXACT(O198,'Validation Lists'!$D$4)))),AND(I198&lt;&gt;"",NOT(OR(EXACT(I198,'Validation Lists'!$E$2),EXACT(I198,'Validation Lists'!$E$3),EXACT(I198,'Validation Lists'!$E$4)))),AND(U198&lt;&gt;"",NOT(OR(EXACT(U198,'Validation Lists'!$F$2),EXACT(U198,'Validation Lists'!$F$3),EXACT(U198,'Validation Lists'!$F$4)))),AND(S198&lt;&gt;"",NOT(OR(EXACT(S198,'Validation Lists'!$G$2),EXACT(S198,'Validation Lists'!$G$3),EXACT(S198,'Validation Lists'!$G$4),EXACT(S198,'Validation Lists'!$G$5)))),AND(T198&lt;&gt;"",NOT(OR(EXACT(T198,'Validation Lists'!$H$2),EXACT(T198,'Validation Lists'!$H$3),EXACT(T198,'Validation Lists'!$H$4)))),AND(R198&lt;&gt;"",NOT(OR(EXACT(R198,'Validation Lists'!$I$2),EXACT(R198,'Validation Lists'!$I$3),EXACT(R198,'Validation Lists'!$I$4),EXACT(R198,'Validation Lists'!$I$5)))),AND(V198&lt;&gt;"",NOT(OR(EXACT(V198,'Validation Lists'!$J$2),EXACT(V198,'Validation Lists'!$J$3),EXACT(V198,'Validation Lists'!$J$4),EXACT(V198,'Validation Lists'!$J$5),EXACT(V198,'Validation Lists'!$J$6)))),AND(W198&lt;&gt;"",NOT(OR(EXACT(W198,'Validation Lists'!$K$2),EXACT(W198,'Validation Lists'!$K$3),EXACT(W198,'Validation Lists'!$K$4),EXACT(W198,'Validation Lists'!$K$5)))),AND(X198&lt;&gt;"",NOT(OR(EXACT(X198,'Validation Lists'!$L$2),EXACT(X198,'Validation Lists'!$L$3),EXACT(X198,'Validation Lists'!$L$4),EXACT(X198,'Validation Lists'!$L$5)))),AND(Y198&lt;&gt;"",NOT(OR(EXACT(Y198,'Validation Lists'!$M$2),EXACT(Y198,'Validation Lists'!$M$3),EXACT(Y198,'Validation Lists'!$M$4),EXACT(Y198,'Validation Lists'!$M$5))))),"No status",IF(OR(B198="",C198="",D198="",M198="",N198="",O198="",I198="",U198="",S198="",T198="",R198="",V198="",W198="",X198="",Y198=""),"",IF(OR(R198="No",R198="Unknown",W198="Material contradiction unresolved",W198="Not checked",X198&lt;&gt;"None"),"Unresolved",IF(OR(N198="Unknown or unauthenticated",O198="Cannot reopen"),IF(AND(D198="Low",M198="Source-reported claim",R198="Yes"),"Supported","Unresolved"),IF(OR(N198="Partly identified",O198="Can reopen with limits",I198="Not available",U198="Historical but still relevant"),IF(OR(M198="Direct observation",AND(M198="Source-reported claim",R198="Yes")),"Supported","Inferred"),IF(U198="Stale or unknown",IF(D198="Low",IF(OR(M198="Direct observation",AND(M198="Source-reported claim",R198="Yes")),"Supported","Inferred"),"Unresolved"),IF(S198="Unknown","Unresolved",IF(S198="Partial match",IF(OR(M198="Direct observation",AND(M198="Source-reported claim",R198="Yes")),"Supported","Inferred"),IF(S198="No match",IF(D198="Low",IF(OR(M198="Direct observation",AND(M198="Source-reported claim",R198="Yes")),"Supported","Inferred"),"Unresolved"),IF(T198="No","Unresolved",IF(OR(T198="Partly",R198="Partial",M198="Modelled estimate"),"Inferred",IF(V198="Unknown","Unresolved",IF(OR(V198="Single source only",V198="Same-origin / copy chain"),IF(OR(M198="Direct observation",AND(M198="Source-reported claim",R198="Yes")),"Supported","Inferred"),"Supported")))))))))))))</x:f>
      </x:c>
      <x:c r="AB198" s="39" t="str">
        <x:f>IF(OR(AND(D198&lt;&gt;"",NOT(OR(EXACT(D198,'Validation Lists'!$A$2),EXACT(D198,'Validation Lists'!$A$3),EXACT(D198,'Validation Lists'!$A$4)))),AND(M198&lt;&gt;"",NOT(OR(EXACT(M198,'Validation Lists'!$B$2),EXACT(M198,'Validation Lists'!$B$3),EXACT(M198,'Validation Lists'!$B$4),EXACT(M198,'Validation Lists'!$B$5)))),AND(N198&lt;&gt;"",NOT(OR(EXACT(N198,'Validation Lists'!$C$2),EXACT(N198,'Validation Lists'!$C$3),EXACT(N198,'Validation Lists'!$C$4)))),AND(O198&lt;&gt;"",NOT(OR(EXACT(O198,'Validation Lists'!$D$2),EXACT(O198,'Validation Lists'!$D$3),EXACT(O198,'Validation Lists'!$D$4)))),AND(I198&lt;&gt;"",NOT(OR(EXACT(I198,'Validation Lists'!$E$2),EXACT(I198,'Validation Lists'!$E$3),EXACT(I198,'Validation Lists'!$E$4)))),AND(U198&lt;&gt;"",NOT(OR(EXACT(U198,'Validation Lists'!$F$2),EXACT(U198,'Validation Lists'!$F$3),EXACT(U198,'Validation Lists'!$F$4)))),AND(S198&lt;&gt;"",NOT(OR(EXACT(S198,'Validation Lists'!$G$2),EXACT(S198,'Validation Lists'!$G$3),EXACT(S198,'Validation Lists'!$G$4),EXACT(S198,'Validation Lists'!$G$5)))),AND(T198&lt;&gt;"",NOT(OR(EXACT(T198,'Validation Lists'!$H$2),EXACT(T198,'Validation Lists'!$H$3),EXACT(T198,'Validation Lists'!$H$4)))),AND(R198&lt;&gt;"",NOT(OR(EXACT(R198,'Validation Lists'!$I$2),EXACT(R198,'Validation Lists'!$I$3),EXACT(R198,'Validation Lists'!$I$4),EXACT(R198,'Validation Lists'!$I$5)))),AND(V198&lt;&gt;"",NOT(OR(EXACT(V198,'Validation Lists'!$J$2),EXACT(V198,'Validation Lists'!$J$3),EXACT(V198,'Validation Lists'!$J$4),EXACT(V198,'Validation Lists'!$J$5),EXACT(V198,'Validation Lists'!$J$6)))),AND(W198&lt;&gt;"",NOT(OR(EXACT(W198,'Validation Lists'!$K$2),EXACT(W198,'Validation Lists'!$K$3),EXACT(W198,'Validation Lists'!$K$4),EXACT(W198,'Validation Lists'!$K$5)))),AND(X198&lt;&gt;"",NOT(OR(EXACT(X198,'Validation Lists'!$L$2),EXACT(X198,'Validation Lists'!$L$3),EXACT(X198,'Validation Lists'!$L$4),EXACT(X198,'Validation Lists'!$L$5)))),AND(Y198&lt;&gt;"",NOT(OR(EXACT(Y198,'Validation Lists'!$M$2),EXACT(Y198,'Validation Lists'!$M$3),EXACT(Y198,'Validation Lists'!$M$4),EXACT(Y198,'Validation Lists'!$M$5))))),"Technical validation error — no outcome",IF(OR(B198="",C198="",D198="",M198="",N198="",O198="",I198="",U198="",S198="",T198="",R198="",V198="",W198="",X198="",Y198=""),"",IF(R198="No","Refuse claim",IF(R198="Unknown","Review required",IF(W198="Material contradiction unresolved",IF(AND(D198="Consequential",X198="Material evidence unavailable"),"Refuse claim","Review required"),IF(W198="Not checked","Review required",IF(OR(X198="Recoverable missing evidence",X198="Unknown"),"Review required",IF(X198="Material evidence unavailable",IF(OR(D198="Material",D198="Consequential"),"Refuse claim","Review required"),IF(OR(N198="Unknown or unauthenticated",O198="Cannot reopen"),IF(D198="Consequential","Refuse claim",IF(AND(D198="Low",M198="Source-reported claim",R198="Yes"),"Use with limits","Review required")),IF(OR(N198="Partly identified",O198="Can reopen with limits"),IF(D198="Low","Use with limits","Review required"),IF(I198="Not available",IF(D198="Low","Use with limits","Review required"),IF(U198="Historical but still relevant","Use with limits",IF(U198="Stale or unknown",IF(D198="Low","Use with limits","Review required"),IF(S198="Unknown","Review required",IF(S198="Partial match",IF(D198="Low","Use with limits","Review required"),IF(S198="No match",IF(D198="Low","Use with limits","Refuse claim"),IF(T198="No","Review required",IF(T198="Partly",IF(D198="Low","Use with limits","Review required"),IF(R198="Partial",IF(D198="Low","Use with limits","Review required"),IF(M198="Modelled estimate",IF(D198="Consequential","Review required","Use with limits"),IF(V198="Unknown","Review required",IF(OR(V198="Single source only",V198="Same-origin / copy chain"),IF(D198="Low","Use with limits","Review required"),IF(Y198="Does not materially change recommendation","No material change","Use")))))))))))))))))))))))</x:f>
      </x:c>
      <x:c r="AC198" s="30"/>
      <x:c r="AD198" s="30"/>
      <x:c r="AE198" s="30"/>
      <x:c r="AF198" s="30"/>
      <x:c r="AG198" s="30"/>
      <x:c r="AH198" s="30"/>
      <x:c r="AI198" s="30"/>
      <x:c r="AJ198" s="30"/>
      <x:c r="AK198" s="30"/>
      <x:c r="AL198" s="30"/>
      <x:c r="AM198" s="43" t="str">
        <x:v>This register governs permitted use from the recorded fields. It does not verify sources, measure reliability or prove commercial outcomes.</x:v>
      </x:c>
    </x:row>
    <x:row r="199">
      <x:c r="A199" s="30"/>
      <x:c r="B199" s="30"/>
      <x:c r="C199" s="30"/>
      <x:c r="D199" s="30"/>
      <x:c r="E199" s="30"/>
      <x:c r="F199" s="30"/>
      <x:c r="G199" s="30"/>
      <x:c r="H199" s="30"/>
      <x:c r="I199" s="30"/>
      <x:c r="J199" s="30"/>
      <x:c r="K199" s="30"/>
      <x:c r="L199" s="30"/>
      <x:c r="M199" s="30"/>
      <x:c r="N199" s="30"/>
      <x:c r="O199" s="30"/>
      <x:c r="P199" s="30"/>
      <x:c r="Q199" s="30"/>
      <x:c r="R199" s="30"/>
      <x:c r="S199" s="30"/>
      <x:c r="T199" s="30"/>
      <x:c r="U199" s="30"/>
      <x:c r="V199" s="30"/>
      <x:c r="W199" s="30"/>
      <x:c r="X199" s="30"/>
      <x:c r="Y199" s="30"/>
      <x:c r="Z199" s="39" t="str">
        <x:f>IF(OR(AND(D199&lt;&gt;"",NOT(OR(EXACT(D199,'Validation Lists'!$A$2),EXACT(D199,'Validation Lists'!$A$3),EXACT(D199,'Validation Lists'!$A$4)))),AND(M199&lt;&gt;"",NOT(OR(EXACT(M199,'Validation Lists'!$B$2),EXACT(M199,'Validation Lists'!$B$3),EXACT(M199,'Validation Lists'!$B$4),EXACT(M199,'Validation Lists'!$B$5)))),AND(N199&lt;&gt;"",NOT(OR(EXACT(N199,'Validation Lists'!$C$2),EXACT(N199,'Validation Lists'!$C$3),EXACT(N199,'Validation Lists'!$C$4)))),AND(O199&lt;&gt;"",NOT(OR(EXACT(O199,'Validation Lists'!$D$2),EXACT(O199,'Validation Lists'!$D$3),EXACT(O199,'Validation Lists'!$D$4)))),AND(I199&lt;&gt;"",NOT(OR(EXACT(I199,'Validation Lists'!$E$2),EXACT(I199,'Validation Lists'!$E$3),EXACT(I199,'Validation Lists'!$E$4)))),AND(U199&lt;&gt;"",NOT(OR(EXACT(U199,'Validation Lists'!$F$2),EXACT(U199,'Validation Lists'!$F$3),EXACT(U199,'Validation Lists'!$F$4)))),AND(S199&lt;&gt;"",NOT(OR(EXACT(S199,'Validation Lists'!$G$2),EXACT(S199,'Validation Lists'!$G$3),EXACT(S199,'Validation Lists'!$G$4),EXACT(S199,'Validation Lists'!$G$5)))),AND(T199&lt;&gt;"",NOT(OR(EXACT(T199,'Validation Lists'!$H$2),EXACT(T199,'Validation Lists'!$H$3),EXACT(T199,'Validation Lists'!$H$4)))),AND(R199&lt;&gt;"",NOT(OR(EXACT(R199,'Validation Lists'!$I$2),EXACT(R199,'Validation Lists'!$I$3),EXACT(R199,'Validation Lists'!$I$4),EXACT(R199,'Validation Lists'!$I$5)))),AND(V199&lt;&gt;"",NOT(OR(EXACT(V199,'Validation Lists'!$J$2),EXACT(V199,'Validation Lists'!$J$3),EXACT(V199,'Validation Lists'!$J$4),EXACT(V199,'Validation Lists'!$J$5),EXACT(V199,'Validation Lists'!$J$6)))),AND(W199&lt;&gt;"",NOT(OR(EXACT(W199,'Validation Lists'!$K$2),EXACT(W199,'Validation Lists'!$K$3),EXACT(W199,'Validation Lists'!$K$4),EXACT(W199,'Validation Lists'!$K$5)))),AND(X199&lt;&gt;"",NOT(OR(EXACT(X199,'Validation Lists'!$L$2),EXACT(X199,'Validation Lists'!$L$3),EXACT(X199,'Validation Lists'!$L$4),EXACT(X199,'Validation Lists'!$L$5)))),AND(Y199&lt;&gt;"",NOT(OR(EXACT(Y199,'Validation Lists'!$M$2),EXACT(Y199,'Validation Lists'!$M$3),EXACT(Y199,'Validation Lists'!$M$4),EXACT(Y199,'Validation Lists'!$M$5))))),"No condition",IF(OR(B199="",C199="",D199="",M199="",N199="",O199="",I199="",U199="",S199="",T199="",R199="",V199="",W199="",X199="",Y199=""),"",IF(R199="No","Limited / weak",IF(R199="Unknown","Missing",IF(W199="Material contradiction unresolved","Contradictory",IF(W199="Not checked","Missing",IF(OR(X199="Recoverable missing evidence",X199="Material evidence unavailable",X199="Unknown"),"Missing",IF(OR(N199="Unknown or unauthenticated",O199="Cannot reopen",N199="Partly identified",O199="Can reopen with limits",I199="Not available"),"Limited / weak",IF(U199="Historical but still relevant","Limited / weak",IF(U199="Stale or unknown","Stale",IF(S199="Unknown","Missing",IF(OR(S199="Partial match",S199="No match",T199="No",T199="Partly",R199="Partial",M199="Modelled estimate",V199="Single source only",V199="Same-origin / copy chain"),"Limited / weak",IF(V199="Unknown","Missing","Fit")))))))))))))</x:f>
      </x:c>
      <x:c r="AA199" s="39" t="str">
        <x:f>IF(OR(AND(D199&lt;&gt;"",NOT(OR(EXACT(D199,'Validation Lists'!$A$2),EXACT(D199,'Validation Lists'!$A$3),EXACT(D199,'Validation Lists'!$A$4)))),AND(M199&lt;&gt;"",NOT(OR(EXACT(M199,'Validation Lists'!$B$2),EXACT(M199,'Validation Lists'!$B$3),EXACT(M199,'Validation Lists'!$B$4),EXACT(M199,'Validation Lists'!$B$5)))),AND(N199&lt;&gt;"",NOT(OR(EXACT(N199,'Validation Lists'!$C$2),EXACT(N199,'Validation Lists'!$C$3),EXACT(N199,'Validation Lists'!$C$4)))),AND(O199&lt;&gt;"",NOT(OR(EXACT(O199,'Validation Lists'!$D$2),EXACT(O199,'Validation Lists'!$D$3),EXACT(O199,'Validation Lists'!$D$4)))),AND(I199&lt;&gt;"",NOT(OR(EXACT(I199,'Validation Lists'!$E$2),EXACT(I199,'Validation Lists'!$E$3),EXACT(I199,'Validation Lists'!$E$4)))),AND(U199&lt;&gt;"",NOT(OR(EXACT(U199,'Validation Lists'!$F$2),EXACT(U199,'Validation Lists'!$F$3),EXACT(U199,'Validation Lists'!$F$4)))),AND(S199&lt;&gt;"",NOT(OR(EXACT(S199,'Validation Lists'!$G$2),EXACT(S199,'Validation Lists'!$G$3),EXACT(S199,'Validation Lists'!$G$4),EXACT(S199,'Validation Lists'!$G$5)))),AND(T199&lt;&gt;"",NOT(OR(EXACT(T199,'Validation Lists'!$H$2),EXACT(T199,'Validation Lists'!$H$3),EXACT(T199,'Validation Lists'!$H$4)))),AND(R199&lt;&gt;"",NOT(OR(EXACT(R199,'Validation Lists'!$I$2),EXACT(R199,'Validation Lists'!$I$3),EXACT(R199,'Validation Lists'!$I$4),EXACT(R199,'Validation Lists'!$I$5)))),AND(V199&lt;&gt;"",NOT(OR(EXACT(V199,'Validation Lists'!$J$2),EXACT(V199,'Validation Lists'!$J$3),EXACT(V199,'Validation Lists'!$J$4),EXACT(V199,'Validation Lists'!$J$5),EXACT(V199,'Validation Lists'!$J$6)))),AND(W199&lt;&gt;"",NOT(OR(EXACT(W199,'Validation Lists'!$K$2),EXACT(W199,'Validation Lists'!$K$3),EXACT(W199,'Validation Lists'!$K$4),EXACT(W199,'Validation Lists'!$K$5)))),AND(X199&lt;&gt;"",NOT(OR(EXACT(X199,'Validation Lists'!$L$2),EXACT(X199,'Validation Lists'!$L$3),EXACT(X199,'Validation Lists'!$L$4),EXACT(X199,'Validation Lists'!$L$5)))),AND(Y199&lt;&gt;"",NOT(OR(EXACT(Y199,'Validation Lists'!$M$2),EXACT(Y199,'Validation Lists'!$M$3),EXACT(Y199,'Validation Lists'!$M$4),EXACT(Y199,'Validation Lists'!$M$5))))),"No status",IF(OR(B199="",C199="",D199="",M199="",N199="",O199="",I199="",U199="",S199="",T199="",R199="",V199="",W199="",X199="",Y199=""),"",IF(OR(R199="No",R199="Unknown",W199="Material contradiction unresolved",W199="Not checked",X199&lt;&gt;"None"),"Unresolved",IF(OR(N199="Unknown or unauthenticated",O199="Cannot reopen"),IF(AND(D199="Low",M199="Source-reported claim",R199="Yes"),"Supported","Unresolved"),IF(OR(N199="Partly identified",O199="Can reopen with limits",I199="Not available",U199="Historical but still relevant"),IF(OR(M199="Direct observation",AND(M199="Source-reported claim",R199="Yes")),"Supported","Inferred"),IF(U199="Stale or unknown",IF(D199="Low",IF(OR(M199="Direct observation",AND(M199="Source-reported claim",R199="Yes")),"Supported","Inferred"),"Unresolved"),IF(S199="Unknown","Unresolved",IF(S199="Partial match",IF(OR(M199="Direct observation",AND(M199="Source-reported claim",R199="Yes")),"Supported","Inferred"),IF(S199="No match",IF(D199="Low",IF(OR(M199="Direct observation",AND(M199="Source-reported claim",R199="Yes")),"Supported","Inferred"),"Unresolved"),IF(T199="No","Unresolved",IF(OR(T199="Partly",R199="Partial",M199="Modelled estimate"),"Inferred",IF(V199="Unknown","Unresolved",IF(OR(V199="Single source only",V199="Same-origin / copy chain"),IF(OR(M199="Direct observation",AND(M199="Source-reported claim",R199="Yes")),"Supported","Inferred"),"Supported")))))))))))))</x:f>
      </x:c>
      <x:c r="AB199" s="39" t="str">
        <x:f>IF(OR(AND(D199&lt;&gt;"",NOT(OR(EXACT(D199,'Validation Lists'!$A$2),EXACT(D199,'Validation Lists'!$A$3),EXACT(D199,'Validation Lists'!$A$4)))),AND(M199&lt;&gt;"",NOT(OR(EXACT(M199,'Validation Lists'!$B$2),EXACT(M199,'Validation Lists'!$B$3),EXACT(M199,'Validation Lists'!$B$4),EXACT(M199,'Validation Lists'!$B$5)))),AND(N199&lt;&gt;"",NOT(OR(EXACT(N199,'Validation Lists'!$C$2),EXACT(N199,'Validation Lists'!$C$3),EXACT(N199,'Validation Lists'!$C$4)))),AND(O199&lt;&gt;"",NOT(OR(EXACT(O199,'Validation Lists'!$D$2),EXACT(O199,'Validation Lists'!$D$3),EXACT(O199,'Validation Lists'!$D$4)))),AND(I199&lt;&gt;"",NOT(OR(EXACT(I199,'Validation Lists'!$E$2),EXACT(I199,'Validation Lists'!$E$3),EXACT(I199,'Validation Lists'!$E$4)))),AND(U199&lt;&gt;"",NOT(OR(EXACT(U199,'Validation Lists'!$F$2),EXACT(U199,'Validation Lists'!$F$3),EXACT(U199,'Validation Lists'!$F$4)))),AND(S199&lt;&gt;"",NOT(OR(EXACT(S199,'Validation Lists'!$G$2),EXACT(S199,'Validation Lists'!$G$3),EXACT(S199,'Validation Lists'!$G$4),EXACT(S199,'Validation Lists'!$G$5)))),AND(T199&lt;&gt;"",NOT(OR(EXACT(T199,'Validation Lists'!$H$2),EXACT(T199,'Validation Lists'!$H$3),EXACT(T199,'Validation Lists'!$H$4)))),AND(R199&lt;&gt;"",NOT(OR(EXACT(R199,'Validation Lists'!$I$2),EXACT(R199,'Validation Lists'!$I$3),EXACT(R199,'Validation Lists'!$I$4),EXACT(R199,'Validation Lists'!$I$5)))),AND(V199&lt;&gt;"",NOT(OR(EXACT(V199,'Validation Lists'!$J$2),EXACT(V199,'Validation Lists'!$J$3),EXACT(V199,'Validation Lists'!$J$4),EXACT(V199,'Validation Lists'!$J$5),EXACT(V199,'Validation Lists'!$J$6)))),AND(W199&lt;&gt;"",NOT(OR(EXACT(W199,'Validation Lists'!$K$2),EXACT(W199,'Validation Lists'!$K$3),EXACT(W199,'Validation Lists'!$K$4),EXACT(W199,'Validation Lists'!$K$5)))),AND(X199&lt;&gt;"",NOT(OR(EXACT(X199,'Validation Lists'!$L$2),EXACT(X199,'Validation Lists'!$L$3),EXACT(X199,'Validation Lists'!$L$4),EXACT(X199,'Validation Lists'!$L$5)))),AND(Y199&lt;&gt;"",NOT(OR(EXACT(Y199,'Validation Lists'!$M$2),EXACT(Y199,'Validation Lists'!$M$3),EXACT(Y199,'Validation Lists'!$M$4),EXACT(Y199,'Validation Lists'!$M$5))))),"Technical validation error — no outcome",IF(OR(B199="",C199="",D199="",M199="",N199="",O199="",I199="",U199="",S199="",T199="",R199="",V199="",W199="",X199="",Y199=""),"",IF(R199="No","Refuse claim",IF(R199="Unknown","Review required",IF(W199="Material contradiction unresolved",IF(AND(D199="Consequential",X199="Material evidence unavailable"),"Refuse claim","Review required"),IF(W199="Not checked","Review required",IF(OR(X199="Recoverable missing evidence",X199="Unknown"),"Review required",IF(X199="Material evidence unavailable",IF(OR(D199="Material",D199="Consequential"),"Refuse claim","Review required"),IF(OR(N199="Unknown or unauthenticated",O199="Cannot reopen"),IF(D199="Consequential","Refuse claim",IF(AND(D199="Low",M199="Source-reported claim",R199="Yes"),"Use with limits","Review required")),IF(OR(N199="Partly identified",O199="Can reopen with limits"),IF(D199="Low","Use with limits","Review required"),IF(I199="Not available",IF(D199="Low","Use with limits","Review required"),IF(U199="Historical but still relevant","Use with limits",IF(U199="Stale or unknown",IF(D199="Low","Use with limits","Review required"),IF(S199="Unknown","Review required",IF(S199="Partial match",IF(D199="Low","Use with limits","Review required"),IF(S199="No match",IF(D199="Low","Use with limits","Refuse claim"),IF(T199="No","Review required",IF(T199="Partly",IF(D199="Low","Use with limits","Review required"),IF(R199="Partial",IF(D199="Low","Use with limits","Review required"),IF(M199="Modelled estimate",IF(D199="Consequential","Review required","Use with limits"),IF(V199="Unknown","Review required",IF(OR(V199="Single source only",V199="Same-origin / copy chain"),IF(D199="Low","Use with limits","Review required"),IF(Y199="Does not materially change recommendation","No material change","Use")))))))))))))))))))))))</x:f>
      </x:c>
      <x:c r="AC199" s="30"/>
      <x:c r="AD199" s="30"/>
      <x:c r="AE199" s="30"/>
      <x:c r="AF199" s="30"/>
      <x:c r="AG199" s="30"/>
      <x:c r="AH199" s="30"/>
      <x:c r="AI199" s="30"/>
      <x:c r="AJ199" s="30"/>
      <x:c r="AK199" s="30"/>
      <x:c r="AL199" s="30"/>
      <x:c r="AM199" s="43" t="str">
        <x:v>This register governs permitted use from the recorded fields. It does not verify sources, measure reliability or prove commercial outcomes.</x:v>
      </x:c>
    </x:row>
    <x:row r="200">
      <x:c r="A200" s="30"/>
      <x:c r="B200" s="30"/>
      <x:c r="C200" s="30"/>
      <x:c r="D200" s="30"/>
      <x:c r="E200" s="30"/>
      <x:c r="F200" s="30"/>
      <x:c r="G200" s="30"/>
      <x:c r="H200" s="30"/>
      <x:c r="I200" s="30"/>
      <x:c r="J200" s="30"/>
      <x:c r="K200" s="30"/>
      <x:c r="L200" s="30"/>
      <x:c r="M200" s="30"/>
      <x:c r="N200" s="30"/>
      <x:c r="O200" s="30"/>
      <x:c r="P200" s="30"/>
      <x:c r="Q200" s="30"/>
      <x:c r="R200" s="30"/>
      <x:c r="S200" s="30"/>
      <x:c r="T200" s="30"/>
      <x:c r="U200" s="30"/>
      <x:c r="V200" s="30"/>
      <x:c r="W200" s="30"/>
      <x:c r="X200" s="30"/>
      <x:c r="Y200" s="30"/>
      <x:c r="Z200" s="39" t="str">
        <x:f>IF(OR(AND(D200&lt;&gt;"",NOT(OR(EXACT(D200,'Validation Lists'!$A$2),EXACT(D200,'Validation Lists'!$A$3),EXACT(D200,'Validation Lists'!$A$4)))),AND(M200&lt;&gt;"",NOT(OR(EXACT(M200,'Validation Lists'!$B$2),EXACT(M200,'Validation Lists'!$B$3),EXACT(M200,'Validation Lists'!$B$4),EXACT(M200,'Validation Lists'!$B$5)))),AND(N200&lt;&gt;"",NOT(OR(EXACT(N200,'Validation Lists'!$C$2),EXACT(N200,'Validation Lists'!$C$3),EXACT(N200,'Validation Lists'!$C$4)))),AND(O200&lt;&gt;"",NOT(OR(EXACT(O200,'Validation Lists'!$D$2),EXACT(O200,'Validation Lists'!$D$3),EXACT(O200,'Validation Lists'!$D$4)))),AND(I200&lt;&gt;"",NOT(OR(EXACT(I200,'Validation Lists'!$E$2),EXACT(I200,'Validation Lists'!$E$3),EXACT(I200,'Validation Lists'!$E$4)))),AND(U200&lt;&gt;"",NOT(OR(EXACT(U200,'Validation Lists'!$F$2),EXACT(U200,'Validation Lists'!$F$3),EXACT(U200,'Validation Lists'!$F$4)))),AND(S200&lt;&gt;"",NOT(OR(EXACT(S200,'Validation Lists'!$G$2),EXACT(S200,'Validation Lists'!$G$3),EXACT(S200,'Validation Lists'!$G$4),EXACT(S200,'Validation Lists'!$G$5)))),AND(T200&lt;&gt;"",NOT(OR(EXACT(T200,'Validation Lists'!$H$2),EXACT(T200,'Validation Lists'!$H$3),EXACT(T200,'Validation Lists'!$H$4)))),AND(R200&lt;&gt;"",NOT(OR(EXACT(R200,'Validation Lists'!$I$2),EXACT(R200,'Validation Lists'!$I$3),EXACT(R200,'Validation Lists'!$I$4),EXACT(R200,'Validation Lists'!$I$5)))),AND(V200&lt;&gt;"",NOT(OR(EXACT(V200,'Validation Lists'!$J$2),EXACT(V200,'Validation Lists'!$J$3),EXACT(V200,'Validation Lists'!$J$4),EXACT(V200,'Validation Lists'!$J$5),EXACT(V200,'Validation Lists'!$J$6)))),AND(W200&lt;&gt;"",NOT(OR(EXACT(W200,'Validation Lists'!$K$2),EXACT(W200,'Validation Lists'!$K$3),EXACT(W200,'Validation Lists'!$K$4),EXACT(W200,'Validation Lists'!$K$5)))),AND(X200&lt;&gt;"",NOT(OR(EXACT(X200,'Validation Lists'!$L$2),EXACT(X200,'Validation Lists'!$L$3),EXACT(X200,'Validation Lists'!$L$4),EXACT(X200,'Validation Lists'!$L$5)))),AND(Y200&lt;&gt;"",NOT(OR(EXACT(Y200,'Validation Lists'!$M$2),EXACT(Y200,'Validation Lists'!$M$3),EXACT(Y200,'Validation Lists'!$M$4),EXACT(Y200,'Validation Lists'!$M$5))))),"No condition",IF(OR(B200="",C200="",D200="",M200="",N200="",O200="",I200="",U200="",S200="",T200="",R200="",V200="",W200="",X200="",Y200=""),"",IF(R200="No","Limited / weak",IF(R200="Unknown","Missing",IF(W200="Material contradiction unresolved","Contradictory",IF(W200="Not checked","Missing",IF(OR(X200="Recoverable missing evidence",X200="Material evidence unavailable",X200="Unknown"),"Missing",IF(OR(N200="Unknown or unauthenticated",O200="Cannot reopen",N200="Partly identified",O200="Can reopen with limits",I200="Not available"),"Limited / weak",IF(U200="Historical but still relevant","Limited / weak",IF(U200="Stale or unknown","Stale",IF(S200="Unknown","Missing",IF(OR(S200="Partial match",S200="No match",T200="No",T200="Partly",R200="Partial",M200="Modelled estimate",V200="Single source only",V200="Same-origin / copy chain"),"Limited / weak",IF(V200="Unknown","Missing","Fit")))))))))))))</x:f>
      </x:c>
      <x:c r="AA200" s="39" t="str">
        <x:f>IF(OR(AND(D200&lt;&gt;"",NOT(OR(EXACT(D200,'Validation Lists'!$A$2),EXACT(D200,'Validation Lists'!$A$3),EXACT(D200,'Validation Lists'!$A$4)))),AND(M200&lt;&gt;"",NOT(OR(EXACT(M200,'Validation Lists'!$B$2),EXACT(M200,'Validation Lists'!$B$3),EXACT(M200,'Validation Lists'!$B$4),EXACT(M200,'Validation Lists'!$B$5)))),AND(N200&lt;&gt;"",NOT(OR(EXACT(N200,'Validation Lists'!$C$2),EXACT(N200,'Validation Lists'!$C$3),EXACT(N200,'Validation Lists'!$C$4)))),AND(O200&lt;&gt;"",NOT(OR(EXACT(O200,'Validation Lists'!$D$2),EXACT(O200,'Validation Lists'!$D$3),EXACT(O200,'Validation Lists'!$D$4)))),AND(I200&lt;&gt;"",NOT(OR(EXACT(I200,'Validation Lists'!$E$2),EXACT(I200,'Validation Lists'!$E$3),EXACT(I200,'Validation Lists'!$E$4)))),AND(U200&lt;&gt;"",NOT(OR(EXACT(U200,'Validation Lists'!$F$2),EXACT(U200,'Validation Lists'!$F$3),EXACT(U200,'Validation Lists'!$F$4)))),AND(S200&lt;&gt;"",NOT(OR(EXACT(S200,'Validation Lists'!$G$2),EXACT(S200,'Validation Lists'!$G$3),EXACT(S200,'Validation Lists'!$G$4),EXACT(S200,'Validation Lists'!$G$5)))),AND(T200&lt;&gt;"",NOT(OR(EXACT(T200,'Validation Lists'!$H$2),EXACT(T200,'Validation Lists'!$H$3),EXACT(T200,'Validation Lists'!$H$4)))),AND(R200&lt;&gt;"",NOT(OR(EXACT(R200,'Validation Lists'!$I$2),EXACT(R200,'Validation Lists'!$I$3),EXACT(R200,'Validation Lists'!$I$4),EXACT(R200,'Validation Lists'!$I$5)))),AND(V200&lt;&gt;"",NOT(OR(EXACT(V200,'Validation Lists'!$J$2),EXACT(V200,'Validation Lists'!$J$3),EXACT(V200,'Validation Lists'!$J$4),EXACT(V200,'Validation Lists'!$J$5),EXACT(V200,'Validation Lists'!$J$6)))),AND(W200&lt;&gt;"",NOT(OR(EXACT(W200,'Validation Lists'!$K$2),EXACT(W200,'Validation Lists'!$K$3),EXACT(W200,'Validation Lists'!$K$4),EXACT(W200,'Validation Lists'!$K$5)))),AND(X200&lt;&gt;"",NOT(OR(EXACT(X200,'Validation Lists'!$L$2),EXACT(X200,'Validation Lists'!$L$3),EXACT(X200,'Validation Lists'!$L$4),EXACT(X200,'Validation Lists'!$L$5)))),AND(Y200&lt;&gt;"",NOT(OR(EXACT(Y200,'Validation Lists'!$M$2),EXACT(Y200,'Validation Lists'!$M$3),EXACT(Y200,'Validation Lists'!$M$4),EXACT(Y200,'Validation Lists'!$M$5))))),"No status",IF(OR(B200="",C200="",D200="",M200="",N200="",O200="",I200="",U200="",S200="",T200="",R200="",V200="",W200="",X200="",Y200=""),"",IF(OR(R200="No",R200="Unknown",W200="Material contradiction unresolved",W200="Not checked",X200&lt;&gt;"None"),"Unresolved",IF(OR(N200="Unknown or unauthenticated",O200="Cannot reopen"),IF(AND(D200="Low",M200="Source-reported claim",R200="Yes"),"Supported","Unresolved"),IF(OR(N200="Partly identified",O200="Can reopen with limits",I200="Not available",U200="Historical but still relevant"),IF(OR(M200="Direct observation",AND(M200="Source-reported claim",R200="Yes")),"Supported","Inferred"),IF(U200="Stale or unknown",IF(D200="Low",IF(OR(M200="Direct observation",AND(M200="Source-reported claim",R200="Yes")),"Supported","Inferred"),"Unresolved"),IF(S200="Unknown","Unresolved",IF(S200="Partial match",IF(OR(M200="Direct observation",AND(M200="Source-reported claim",R200="Yes")),"Supported","Inferred"),IF(S200="No match",IF(D200="Low",IF(OR(M200="Direct observation",AND(M200="Source-reported claim",R200="Yes")),"Supported","Inferred"),"Unresolved"),IF(T200="No","Unresolved",IF(OR(T200="Partly",R200="Partial",M200="Modelled estimate"),"Inferred",IF(V200="Unknown","Unresolved",IF(OR(V200="Single source only",V200="Same-origin / copy chain"),IF(OR(M200="Direct observation",AND(M200="Source-reported claim",R200="Yes")),"Supported","Inferred"),"Supported")))))))))))))</x:f>
      </x:c>
      <x:c r="AB200" s="39" t="str">
        <x:f>IF(OR(AND(D200&lt;&gt;"",NOT(OR(EXACT(D200,'Validation Lists'!$A$2),EXACT(D200,'Validation Lists'!$A$3),EXACT(D200,'Validation Lists'!$A$4)))),AND(M200&lt;&gt;"",NOT(OR(EXACT(M200,'Validation Lists'!$B$2),EXACT(M200,'Validation Lists'!$B$3),EXACT(M200,'Validation Lists'!$B$4),EXACT(M200,'Validation Lists'!$B$5)))),AND(N200&lt;&gt;"",NOT(OR(EXACT(N200,'Validation Lists'!$C$2),EXACT(N200,'Validation Lists'!$C$3),EXACT(N200,'Validation Lists'!$C$4)))),AND(O200&lt;&gt;"",NOT(OR(EXACT(O200,'Validation Lists'!$D$2),EXACT(O200,'Validation Lists'!$D$3),EXACT(O200,'Validation Lists'!$D$4)))),AND(I200&lt;&gt;"",NOT(OR(EXACT(I200,'Validation Lists'!$E$2),EXACT(I200,'Validation Lists'!$E$3),EXACT(I200,'Validation Lists'!$E$4)))),AND(U200&lt;&gt;"",NOT(OR(EXACT(U200,'Validation Lists'!$F$2),EXACT(U200,'Validation Lists'!$F$3),EXACT(U200,'Validation Lists'!$F$4)))),AND(S200&lt;&gt;"",NOT(OR(EXACT(S200,'Validation Lists'!$G$2),EXACT(S200,'Validation Lists'!$G$3),EXACT(S200,'Validation Lists'!$G$4),EXACT(S200,'Validation Lists'!$G$5)))),AND(T200&lt;&gt;"",NOT(OR(EXACT(T200,'Validation Lists'!$H$2),EXACT(T200,'Validation Lists'!$H$3),EXACT(T200,'Validation Lists'!$H$4)))),AND(R200&lt;&gt;"",NOT(OR(EXACT(R200,'Validation Lists'!$I$2),EXACT(R200,'Validation Lists'!$I$3),EXACT(R200,'Validation Lists'!$I$4),EXACT(R200,'Validation Lists'!$I$5)))),AND(V200&lt;&gt;"",NOT(OR(EXACT(V200,'Validation Lists'!$J$2),EXACT(V200,'Validation Lists'!$J$3),EXACT(V200,'Validation Lists'!$J$4),EXACT(V200,'Validation Lists'!$J$5),EXACT(V200,'Validation Lists'!$J$6)))),AND(W200&lt;&gt;"",NOT(OR(EXACT(W200,'Validation Lists'!$K$2),EXACT(W200,'Validation Lists'!$K$3),EXACT(W200,'Validation Lists'!$K$4),EXACT(W200,'Validation Lists'!$K$5)))),AND(X200&lt;&gt;"",NOT(OR(EXACT(X200,'Validation Lists'!$L$2),EXACT(X200,'Validation Lists'!$L$3),EXACT(X200,'Validation Lists'!$L$4),EXACT(X200,'Validation Lists'!$L$5)))),AND(Y200&lt;&gt;"",NOT(OR(EXACT(Y200,'Validation Lists'!$M$2),EXACT(Y200,'Validation Lists'!$M$3),EXACT(Y200,'Validation Lists'!$M$4),EXACT(Y200,'Validation Lists'!$M$5))))),"Technical validation error — no outcome",IF(OR(B200="",C200="",D200="",M200="",N200="",O200="",I200="",U200="",S200="",T200="",R200="",V200="",W200="",X200="",Y200=""),"",IF(R200="No","Refuse claim",IF(R200="Unknown","Review required",IF(W200="Material contradiction unresolved",IF(AND(D200="Consequential",X200="Material evidence unavailable"),"Refuse claim","Review required"),IF(W200="Not checked","Review required",IF(OR(X200="Recoverable missing evidence",X200="Unknown"),"Review required",IF(X200="Material evidence unavailable",IF(OR(D200="Material",D200="Consequential"),"Refuse claim","Review required"),IF(OR(N200="Unknown or unauthenticated",O200="Cannot reopen"),IF(D200="Consequential","Refuse claim",IF(AND(D200="Low",M200="Source-reported claim",R200="Yes"),"Use with limits","Review required")),IF(OR(N200="Partly identified",O200="Can reopen with limits"),IF(D200="Low","Use with limits","Review required"),IF(I200="Not available",IF(D200="Low","Use with limits","Review required"),IF(U200="Historical but still relevant","Use with limits",IF(U200="Stale or unknown",IF(D200="Low","Use with limits","Review required"),IF(S200="Unknown","Review required",IF(S200="Partial match",IF(D200="Low","Use with limits","Review required"),IF(S200="No match",IF(D200="Low","Use with limits","Refuse claim"),IF(T200="No","Review required",IF(T200="Partly",IF(D200="Low","Use with limits","Review required"),IF(R200="Partial",IF(D200="Low","Use with limits","Review required"),IF(M200="Modelled estimate",IF(D200="Consequential","Review required","Use with limits"),IF(V200="Unknown","Review required",IF(OR(V200="Single source only",V200="Same-origin / copy chain"),IF(D200="Low","Use with limits","Review required"),IF(Y200="Does not materially change recommendation","No material change","Use")))))))))))))))))))))))</x:f>
      </x:c>
      <x:c r="AC200" s="30"/>
      <x:c r="AD200" s="30"/>
      <x:c r="AE200" s="30"/>
      <x:c r="AF200" s="30"/>
      <x:c r="AG200" s="30"/>
      <x:c r="AH200" s="30"/>
      <x:c r="AI200" s="30"/>
      <x:c r="AJ200" s="30"/>
      <x:c r="AK200" s="30"/>
      <x:c r="AL200" s="30"/>
      <x:c r="AM200" s="43" t="str">
        <x:v>This register governs permitted use from the recorded fields. It does not verify sources, measure reliability or prove commercial outcomes.</x:v>
      </x:c>
    </x:row>
    <x:row r="201">
      <x:c r="A201" s="30"/>
      <x:c r="B201" s="30"/>
      <x:c r="C201" s="30"/>
      <x:c r="D201" s="30"/>
      <x:c r="E201" s="30"/>
      <x:c r="F201" s="30"/>
      <x:c r="G201" s="30"/>
      <x:c r="H201" s="30"/>
      <x:c r="I201" s="30"/>
      <x:c r="J201" s="30"/>
      <x:c r="K201" s="30"/>
      <x:c r="L201" s="30"/>
      <x:c r="M201" s="30"/>
      <x:c r="N201" s="30"/>
      <x:c r="O201" s="30"/>
      <x:c r="P201" s="30"/>
      <x:c r="Q201" s="30"/>
      <x:c r="R201" s="30"/>
      <x:c r="S201" s="30"/>
      <x:c r="T201" s="30"/>
      <x:c r="U201" s="30"/>
      <x:c r="V201" s="30"/>
      <x:c r="W201" s="30"/>
      <x:c r="X201" s="30"/>
      <x:c r="Y201" s="30"/>
      <x:c r="Z201" s="39" t="str">
        <x:f>IF(OR(AND(D201&lt;&gt;"",NOT(OR(EXACT(D201,'Validation Lists'!$A$2),EXACT(D201,'Validation Lists'!$A$3),EXACT(D201,'Validation Lists'!$A$4)))),AND(M201&lt;&gt;"",NOT(OR(EXACT(M201,'Validation Lists'!$B$2),EXACT(M201,'Validation Lists'!$B$3),EXACT(M201,'Validation Lists'!$B$4),EXACT(M201,'Validation Lists'!$B$5)))),AND(N201&lt;&gt;"",NOT(OR(EXACT(N201,'Validation Lists'!$C$2),EXACT(N201,'Validation Lists'!$C$3),EXACT(N201,'Validation Lists'!$C$4)))),AND(O201&lt;&gt;"",NOT(OR(EXACT(O201,'Validation Lists'!$D$2),EXACT(O201,'Validation Lists'!$D$3),EXACT(O201,'Validation Lists'!$D$4)))),AND(I201&lt;&gt;"",NOT(OR(EXACT(I201,'Validation Lists'!$E$2),EXACT(I201,'Validation Lists'!$E$3),EXACT(I201,'Validation Lists'!$E$4)))),AND(U201&lt;&gt;"",NOT(OR(EXACT(U201,'Validation Lists'!$F$2),EXACT(U201,'Validation Lists'!$F$3),EXACT(U201,'Validation Lists'!$F$4)))),AND(S201&lt;&gt;"",NOT(OR(EXACT(S201,'Validation Lists'!$G$2),EXACT(S201,'Validation Lists'!$G$3),EXACT(S201,'Validation Lists'!$G$4),EXACT(S201,'Validation Lists'!$G$5)))),AND(T201&lt;&gt;"",NOT(OR(EXACT(T201,'Validation Lists'!$H$2),EXACT(T201,'Validation Lists'!$H$3),EXACT(T201,'Validation Lists'!$H$4)))),AND(R201&lt;&gt;"",NOT(OR(EXACT(R201,'Validation Lists'!$I$2),EXACT(R201,'Validation Lists'!$I$3),EXACT(R201,'Validation Lists'!$I$4),EXACT(R201,'Validation Lists'!$I$5)))),AND(V201&lt;&gt;"",NOT(OR(EXACT(V201,'Validation Lists'!$J$2),EXACT(V201,'Validation Lists'!$J$3),EXACT(V201,'Validation Lists'!$J$4),EXACT(V201,'Validation Lists'!$J$5),EXACT(V201,'Validation Lists'!$J$6)))),AND(W201&lt;&gt;"",NOT(OR(EXACT(W201,'Validation Lists'!$K$2),EXACT(W201,'Validation Lists'!$K$3),EXACT(W201,'Validation Lists'!$K$4),EXACT(W201,'Validation Lists'!$K$5)))),AND(X201&lt;&gt;"",NOT(OR(EXACT(X201,'Validation Lists'!$L$2),EXACT(X201,'Validation Lists'!$L$3),EXACT(X201,'Validation Lists'!$L$4),EXACT(X201,'Validation Lists'!$L$5)))),AND(Y201&lt;&gt;"",NOT(OR(EXACT(Y201,'Validation Lists'!$M$2),EXACT(Y201,'Validation Lists'!$M$3),EXACT(Y201,'Validation Lists'!$M$4),EXACT(Y201,'Validation Lists'!$M$5))))),"No condition",IF(OR(B201="",C201="",D201="",M201="",N201="",O201="",I201="",U201="",S201="",T201="",R201="",V201="",W201="",X201="",Y201=""),"",IF(R201="No","Limited / weak",IF(R201="Unknown","Missing",IF(W201="Material contradiction unresolved","Contradictory",IF(W201="Not checked","Missing",IF(OR(X201="Recoverable missing evidence",X201="Material evidence unavailable",X201="Unknown"),"Missing",IF(OR(N201="Unknown or unauthenticated",O201="Cannot reopen",N201="Partly identified",O201="Can reopen with limits",I201="Not available"),"Limited / weak",IF(U201="Historical but still relevant","Limited / weak",IF(U201="Stale or unknown","Stale",IF(S201="Unknown","Missing",IF(OR(S201="Partial match",S201="No match",T201="No",T201="Partly",R201="Partial",M201="Modelled estimate",V201="Single source only",V201="Same-origin / copy chain"),"Limited / weak",IF(V201="Unknown","Missing","Fit")))))))))))))</x:f>
      </x:c>
      <x:c r="AA201" s="39" t="str">
        <x:f>IF(OR(AND(D201&lt;&gt;"",NOT(OR(EXACT(D201,'Validation Lists'!$A$2),EXACT(D201,'Validation Lists'!$A$3),EXACT(D201,'Validation Lists'!$A$4)))),AND(M201&lt;&gt;"",NOT(OR(EXACT(M201,'Validation Lists'!$B$2),EXACT(M201,'Validation Lists'!$B$3),EXACT(M201,'Validation Lists'!$B$4),EXACT(M201,'Validation Lists'!$B$5)))),AND(N201&lt;&gt;"",NOT(OR(EXACT(N201,'Validation Lists'!$C$2),EXACT(N201,'Validation Lists'!$C$3),EXACT(N201,'Validation Lists'!$C$4)))),AND(O201&lt;&gt;"",NOT(OR(EXACT(O201,'Validation Lists'!$D$2),EXACT(O201,'Validation Lists'!$D$3),EXACT(O201,'Validation Lists'!$D$4)))),AND(I201&lt;&gt;"",NOT(OR(EXACT(I201,'Validation Lists'!$E$2),EXACT(I201,'Validation Lists'!$E$3),EXACT(I201,'Validation Lists'!$E$4)))),AND(U201&lt;&gt;"",NOT(OR(EXACT(U201,'Validation Lists'!$F$2),EXACT(U201,'Validation Lists'!$F$3),EXACT(U201,'Validation Lists'!$F$4)))),AND(S201&lt;&gt;"",NOT(OR(EXACT(S201,'Validation Lists'!$G$2),EXACT(S201,'Validation Lists'!$G$3),EXACT(S201,'Validation Lists'!$G$4),EXACT(S201,'Validation Lists'!$G$5)))),AND(T201&lt;&gt;"",NOT(OR(EXACT(T201,'Validation Lists'!$H$2),EXACT(T201,'Validation Lists'!$H$3),EXACT(T201,'Validation Lists'!$H$4)))),AND(R201&lt;&gt;"",NOT(OR(EXACT(R201,'Validation Lists'!$I$2),EXACT(R201,'Validation Lists'!$I$3),EXACT(R201,'Validation Lists'!$I$4),EXACT(R201,'Validation Lists'!$I$5)))),AND(V201&lt;&gt;"",NOT(OR(EXACT(V201,'Validation Lists'!$J$2),EXACT(V201,'Validation Lists'!$J$3),EXACT(V201,'Validation Lists'!$J$4),EXACT(V201,'Validation Lists'!$J$5),EXACT(V201,'Validation Lists'!$J$6)))),AND(W201&lt;&gt;"",NOT(OR(EXACT(W201,'Validation Lists'!$K$2),EXACT(W201,'Validation Lists'!$K$3),EXACT(W201,'Validation Lists'!$K$4),EXACT(W201,'Validation Lists'!$K$5)))),AND(X201&lt;&gt;"",NOT(OR(EXACT(X201,'Validation Lists'!$L$2),EXACT(X201,'Validation Lists'!$L$3),EXACT(X201,'Validation Lists'!$L$4),EXACT(X201,'Validation Lists'!$L$5)))),AND(Y201&lt;&gt;"",NOT(OR(EXACT(Y201,'Validation Lists'!$M$2),EXACT(Y201,'Validation Lists'!$M$3),EXACT(Y201,'Validation Lists'!$M$4),EXACT(Y201,'Validation Lists'!$M$5))))),"No status",IF(OR(B201="",C201="",D201="",M201="",N201="",O201="",I201="",U201="",S201="",T201="",R201="",V201="",W201="",X201="",Y201=""),"",IF(OR(R201="No",R201="Unknown",W201="Material contradiction unresolved",W201="Not checked",X201&lt;&gt;"None"),"Unresolved",IF(OR(N201="Unknown or unauthenticated",O201="Cannot reopen"),IF(AND(D201="Low",M201="Source-reported claim",R201="Yes"),"Supported","Unresolved"),IF(OR(N201="Partly identified",O201="Can reopen with limits",I201="Not available",U201="Historical but still relevant"),IF(OR(M201="Direct observation",AND(M201="Source-reported claim",R201="Yes")),"Supported","Inferred"),IF(U201="Stale or unknown",IF(D201="Low",IF(OR(M201="Direct observation",AND(M201="Source-reported claim",R201="Yes")),"Supported","Inferred"),"Unresolved"),IF(S201="Unknown","Unresolved",IF(S201="Partial match",IF(OR(M201="Direct observation",AND(M201="Source-reported claim",R201="Yes")),"Supported","Inferred"),IF(S201="No match",IF(D201="Low",IF(OR(M201="Direct observation",AND(M201="Source-reported claim",R201="Yes")),"Supported","Inferred"),"Unresolved"),IF(T201="No","Unresolved",IF(OR(T201="Partly",R201="Partial",M201="Modelled estimate"),"Inferred",IF(V201="Unknown","Unresolved",IF(OR(V201="Single source only",V201="Same-origin / copy chain"),IF(OR(M201="Direct observation",AND(M201="Source-reported claim",R201="Yes")),"Supported","Inferred"),"Supported")))))))))))))</x:f>
      </x:c>
      <x:c r="AB201" s="39" t="str">
        <x:f>IF(OR(AND(D201&lt;&gt;"",NOT(OR(EXACT(D201,'Validation Lists'!$A$2),EXACT(D201,'Validation Lists'!$A$3),EXACT(D201,'Validation Lists'!$A$4)))),AND(M201&lt;&gt;"",NOT(OR(EXACT(M201,'Validation Lists'!$B$2),EXACT(M201,'Validation Lists'!$B$3),EXACT(M201,'Validation Lists'!$B$4),EXACT(M201,'Validation Lists'!$B$5)))),AND(N201&lt;&gt;"",NOT(OR(EXACT(N201,'Validation Lists'!$C$2),EXACT(N201,'Validation Lists'!$C$3),EXACT(N201,'Validation Lists'!$C$4)))),AND(O201&lt;&gt;"",NOT(OR(EXACT(O201,'Validation Lists'!$D$2),EXACT(O201,'Validation Lists'!$D$3),EXACT(O201,'Validation Lists'!$D$4)))),AND(I201&lt;&gt;"",NOT(OR(EXACT(I201,'Validation Lists'!$E$2),EXACT(I201,'Validation Lists'!$E$3),EXACT(I201,'Validation Lists'!$E$4)))),AND(U201&lt;&gt;"",NOT(OR(EXACT(U201,'Validation Lists'!$F$2),EXACT(U201,'Validation Lists'!$F$3),EXACT(U201,'Validation Lists'!$F$4)))),AND(S201&lt;&gt;"",NOT(OR(EXACT(S201,'Validation Lists'!$G$2),EXACT(S201,'Validation Lists'!$G$3),EXACT(S201,'Validation Lists'!$G$4),EXACT(S201,'Validation Lists'!$G$5)))),AND(T201&lt;&gt;"",NOT(OR(EXACT(T201,'Validation Lists'!$H$2),EXACT(T201,'Validation Lists'!$H$3),EXACT(T201,'Validation Lists'!$H$4)))),AND(R201&lt;&gt;"",NOT(OR(EXACT(R201,'Validation Lists'!$I$2),EXACT(R201,'Validation Lists'!$I$3),EXACT(R201,'Validation Lists'!$I$4),EXACT(R201,'Validation Lists'!$I$5)))),AND(V201&lt;&gt;"",NOT(OR(EXACT(V201,'Validation Lists'!$J$2),EXACT(V201,'Validation Lists'!$J$3),EXACT(V201,'Validation Lists'!$J$4),EXACT(V201,'Validation Lists'!$J$5),EXACT(V201,'Validation Lists'!$J$6)))),AND(W201&lt;&gt;"",NOT(OR(EXACT(W201,'Validation Lists'!$K$2),EXACT(W201,'Validation Lists'!$K$3),EXACT(W201,'Validation Lists'!$K$4),EXACT(W201,'Validation Lists'!$K$5)))),AND(X201&lt;&gt;"",NOT(OR(EXACT(X201,'Validation Lists'!$L$2),EXACT(X201,'Validation Lists'!$L$3),EXACT(X201,'Validation Lists'!$L$4),EXACT(X201,'Validation Lists'!$L$5)))),AND(Y201&lt;&gt;"",NOT(OR(EXACT(Y201,'Validation Lists'!$M$2),EXACT(Y201,'Validation Lists'!$M$3),EXACT(Y201,'Validation Lists'!$M$4),EXACT(Y201,'Validation Lists'!$M$5))))),"Technical validation error — no outcome",IF(OR(B201="",C201="",D201="",M201="",N201="",O201="",I201="",U201="",S201="",T201="",R201="",V201="",W201="",X201="",Y201=""),"",IF(R201="No","Refuse claim",IF(R201="Unknown","Review required",IF(W201="Material contradiction unresolved",IF(AND(D201="Consequential",X201="Material evidence unavailable"),"Refuse claim","Review required"),IF(W201="Not checked","Review required",IF(OR(X201="Recoverable missing evidence",X201="Unknown"),"Review required",IF(X201="Material evidence unavailable",IF(OR(D201="Material",D201="Consequential"),"Refuse claim","Review required"),IF(OR(N201="Unknown or unauthenticated",O201="Cannot reopen"),IF(D201="Consequential","Refuse claim",IF(AND(D201="Low",M201="Source-reported claim",R201="Yes"),"Use with limits","Review required")),IF(OR(N201="Partly identified",O201="Can reopen with limits"),IF(D201="Low","Use with limits","Review required"),IF(I201="Not available",IF(D201="Low","Use with limits","Review required"),IF(U201="Historical but still relevant","Use with limits",IF(U201="Stale or unknown",IF(D201="Low","Use with limits","Review required"),IF(S201="Unknown","Review required",IF(S201="Partial match",IF(D201="Low","Use with limits","Review required"),IF(S201="No match",IF(D201="Low","Use with limits","Refuse claim"),IF(T201="No","Review required",IF(T201="Partly",IF(D201="Low","Use with limits","Review required"),IF(R201="Partial",IF(D201="Low","Use with limits","Review required"),IF(M201="Modelled estimate",IF(D201="Consequential","Review required","Use with limits"),IF(V201="Unknown","Review required",IF(OR(V201="Single source only",V201="Same-origin / copy chain"),IF(D201="Low","Use with limits","Review required"),IF(Y201="Does not materially change recommendation","No material change","Use")))))))))))))))))))))))</x:f>
      </x:c>
      <x:c r="AC201" s="30"/>
      <x:c r="AD201" s="30"/>
      <x:c r="AE201" s="30"/>
      <x:c r="AF201" s="30"/>
      <x:c r="AG201" s="30"/>
      <x:c r="AH201" s="30"/>
      <x:c r="AI201" s="30"/>
      <x:c r="AJ201" s="30"/>
      <x:c r="AK201" s="30"/>
      <x:c r="AL201" s="30"/>
      <x:c r="AM201" s="43" t="str">
        <x:v>This register governs permitted use from the recorded fields. It does not verify sources, measure reliability or prove commercial outcomes.</x:v>
      </x:c>
    </x:row>
  </x:sheetData>
  <x:conditionalFormatting sqref="AB2:AB201">
    <x:cfRule type="expression" dxfId="0" priority="1">
      <x:formula>AB2="Use"</x:formula>
    </x:cfRule>
    <x:cfRule type="expression" dxfId="1" priority="2">
      <x:formula>AB2="Use with limits"</x:formula>
    </x:cfRule>
    <x:cfRule type="expression" dxfId="2" priority="3">
      <x:formula>AB2="Review required"</x:formula>
    </x:cfRule>
    <x:cfRule type="expression" dxfId="3" priority="4">
      <x:formula>AB2="Refuse claim"</x:formula>
    </x:cfRule>
    <x:cfRule type="expression" dxfId="4" priority="5">
      <x:formula>AB2="No material change"</x:formula>
    </x:cfRule>
  </x:conditionalFormatting>
  <x:dataValidations count="15">
    <x:dataValidation type="list" sqref="D2:D201">
      <x:formula1>'Validation Lists'!$A$2:$A$4</x:formula1>
    </x:dataValidation>
    <x:dataValidation type="list" sqref="G2:G201">
      <x:formula1>'Validation Lists'!$Q$2:$Q$11</x:formula1>
    </x:dataValidation>
    <x:dataValidation type="list" sqref="I2:I201">
      <x:formula1>'Validation Lists'!$E$2:$E$4</x:formula1>
    </x:dataValidation>
    <x:dataValidation type="list" sqref="M2:M201">
      <x:formula1>'Validation Lists'!$B$2:$B$5</x:formula1>
    </x:dataValidation>
    <x:dataValidation type="list" sqref="N2:N201">
      <x:formula1>'Validation Lists'!$C$2:$C$4</x:formula1>
    </x:dataValidation>
    <x:dataValidation type="list" sqref="O2:O201">
      <x:formula1>'Validation Lists'!$D$2:$D$4</x:formula1>
    </x:dataValidation>
    <x:dataValidation type="list" sqref="R2:R201">
      <x:formula1>'Validation Lists'!$I$2:$I$5</x:formula1>
    </x:dataValidation>
    <x:dataValidation type="list" sqref="S2:S201">
      <x:formula1>'Validation Lists'!$G$2:$G$5</x:formula1>
    </x:dataValidation>
    <x:dataValidation type="list" sqref="T2:T201">
      <x:formula1>'Validation Lists'!$H$2:$H$4</x:formula1>
    </x:dataValidation>
    <x:dataValidation type="list" sqref="U2:U201">
      <x:formula1>'Validation Lists'!$F$2:$F$4</x:formula1>
    </x:dataValidation>
    <x:dataValidation type="list" sqref="V2:V201">
      <x:formula1>'Validation Lists'!$J$2:$J$6</x:formula1>
    </x:dataValidation>
    <x:dataValidation type="list" sqref="W2:W201">
      <x:formula1>'Validation Lists'!$K$2:$K$5</x:formula1>
    </x:dataValidation>
    <x:dataValidation type="list" sqref="X2:X201">
      <x:formula1>'Validation Lists'!$L$2:$L$5</x:formula1>
    </x:dataValidation>
    <x:dataValidation type="list" sqref="Y2:Y201">
      <x:formula1>'Validation Lists'!$M$2:$M$5</x:formula1>
    </x:dataValidation>
    <x:dataValidation type="list" sqref="AL2:AL201">
      <x:formula1>'Validation Lists'!$R$2:$R$9</x:formula1>
    </x:dataValidation>
  </x:dataValidations>
  <x:pageMargins left="0.7" right="0.7" top="0.75" bottom="0.75" header="0.3" footer="0.3"/>
  <x:tableParts count="1">
    <x:tablePart xmlns:r="http://schemas.openxmlformats.org/officeDocument/2006/relationships" r:id="R56eb01c2ab4f4ce1"/>
  </x:tableParts>
</x:worksheet>
</file>

<file path=xl/worksheets/sheet3.xml><?xml version="1.0" encoding="utf-8"?>
<x:worksheet xmlns:x="http://schemas.openxmlformats.org/spreadsheetml/2006/main">
  <x:sheetFormatPr defaultRowHeight="15"/>
  <x:cols>
    <x:col min="1" max="1" width="46" hidden="0" customWidth="1"/>
    <x:col min="2" max="2" width="16" hidden="0" customWidth="1"/>
  </x:cols>
  <x:sheetData>
    <x:row r="1">
      <x:c r="A1" s="14" t="str">
        <x:v>Decision Summary</x:v>
      </x:c>
      <x:c r="B1" s="14"/>
      <x:c r="C1" s="14"/>
      <x:c r="D1" s="14"/>
      <x:c r="E1" s="14"/>
      <x:c r="F1" s="14"/>
      <x:c r="G1" s="14"/>
      <x:c r="H1" s="14"/>
    </x:row>
    <x:row r="2">
      <x:c r="A2" s="14"/>
      <x:c r="B2" s="14"/>
      <x:c r="C2" s="14"/>
      <x:c r="D2" s="14"/>
      <x:c r="E2" s="14"/>
      <x:c r="F2" s="14"/>
      <x:c r="G2" s="14"/>
      <x:c r="H2" s="14"/>
    </x:row>
    <x:row r="4">
      <x:c r="A4" s="5" t="str">
        <x:v>Primary outcome</x:v>
      </x:c>
      <x:c r="B4" s="5" t="str">
        <x:v>Record count</x:v>
      </x:c>
    </x:row>
    <x:row r="5">
      <x:c r="A5" t="str">
        <x:v>Use</x:v>
      </x:c>
      <x:c r="B5" t="n">
        <x:f>COUNTIF('Evidence Register'!$AB$2:$AB$201,A5)</x:f>
        <x:v>0</x:v>
      </x:c>
    </x:row>
    <x:row r="6">
      <x:c r="A6" t="str">
        <x:v>Use with limits</x:v>
      </x:c>
      <x:c r="B6" t="n">
        <x:f>COUNTIF('Evidence Register'!$AB$2:$AB$201,A6)</x:f>
        <x:v>0</x:v>
      </x:c>
    </x:row>
    <x:row r="7">
      <x:c r="A7" t="str">
        <x:v>Review required</x:v>
      </x:c>
      <x:c r="B7" t="n">
        <x:f>COUNTIF('Evidence Register'!$AB$2:$AB$201,A7)</x:f>
        <x:v>0</x:v>
      </x:c>
    </x:row>
    <x:row r="8">
      <x:c r="A8" t="str">
        <x:v>Refuse claim</x:v>
      </x:c>
      <x:c r="B8" t="n">
        <x:f>COUNTIF('Evidence Register'!$AB$2:$AB$201,A8)</x:f>
        <x:v>0</x:v>
      </x:c>
    </x:row>
    <x:row r="9">
      <x:c r="A9" t="str">
        <x:v>No material change</x:v>
      </x:c>
      <x:c r="B9" t="n">
        <x:f>COUNTIF('Evidence Register'!$AB$2:$AB$201,A9)</x:f>
        <x:v>0</x:v>
      </x:c>
    </x:row>
    <x:row r="11">
      <x:c r="A11" s="26" t="str">
        <x:v>Handoff completeness checks</x:v>
      </x:c>
      <x:c r="B11" s="26"/>
      <x:c r="C11" s="26"/>
      <x:c r="D11" s="26"/>
      <x:c r="E11" s="26"/>
      <x:c r="F11" s="26"/>
      <x:c r="G11" s="26"/>
      <x:c r="H11" s="26"/>
    </x:row>
    <x:row r="12">
      <x:c r="A12" s="5" t="str">
        <x:v>Check</x:v>
      </x:c>
      <x:c r="B12" s="5" t="str">
        <x:v>Count</x:v>
      </x:c>
    </x:row>
    <x:row r="13">
      <x:c r="A13" t="str">
        <x:v>Outcome present but owner missing</x:v>
      </x:c>
      <x:c r="B13" t="n">
        <x:f>COUNTIFS('Evidence Register'!$AB$2:$AB$201,"&lt;&gt;",'Evidence Register'!$AH$2:$AH$201,"")</x:f>
        <x:v>0</x:v>
      </x:c>
    </x:row>
    <x:row r="14">
      <x:c r="A14" t="str">
        <x:v>Outcome present but reviewer missing</x:v>
      </x:c>
      <x:c r="B14" t="n">
        <x:f>COUNTIFS('Evidence Register'!$AB$2:$AB$201,"&lt;&gt;",'Evidence Register'!$AI$2:$AI$201,"")</x:f>
        <x:v>0</x:v>
      </x:c>
    </x:row>
    <x:row r="15">
      <x:c r="A15" t="str">
        <x:v>Outcome present but reopen condition missing</x:v>
      </x:c>
      <x:c r="B15" t="n">
        <x:f>COUNTIFS('Evidence Register'!$AB$2:$AB$201,"&lt;&gt;",'Evidence Register'!$AJ$2:$AJ$201,"")</x:f>
        <x:v>0</x:v>
      </x:c>
    </x:row>
    <x:row r="16">
      <x:c r="A16" t="str">
        <x:v>No material change without consequence note</x:v>
      </x:c>
      <x:c r="B16" t="n">
        <x:f>COUNTIFS('Evidence Register'!$AB$2:$AB$201,"No material change",'Evidence Register'!$AK$2:$AK$201,"")</x:f>
        <x:v>0</x:v>
      </x:c>
    </x:row>
    <x:row r="18">
      <x:c r="A18" s="34" t="str">
        <x:v>Counts are workflow checks, not reliability scores. Read each record’s decisive reason, limitation, strongest permitted statement and prohibited stronger statement.</x:v>
      </x:c>
      <x:c r="B18" s="34"/>
      <x:c r="C18" s="34"/>
      <x:c r="D18" s="34"/>
      <x:c r="E18" s="34"/>
      <x:c r="F18" s="34"/>
      <x:c r="G18" s="34"/>
      <x:c r="H18" s="34"/>
    </x:row>
    <x:row r="19">
      <x:c r="A19" s="34"/>
      <x:c r="B19" s="34"/>
      <x:c r="C19" s="34"/>
      <x:c r="D19" s="34"/>
      <x:c r="E19" s="34"/>
      <x:c r="F19" s="34"/>
      <x:c r="G19" s="34"/>
      <x:c r="H19" s="34"/>
    </x:row>
    <x:row r="20">
      <x:c r="A20" s="34"/>
      <x:c r="B20" s="34"/>
      <x:c r="C20" s="34"/>
      <x:c r="D20" s="34"/>
      <x:c r="E20" s="34"/>
      <x:c r="F20" s="34"/>
      <x:c r="G20" s="34"/>
      <x:c r="H20" s="34"/>
    </x:row>
  </x:sheetData>
  <x:mergeCells>
    <x:mergeCell ref="A1:H2"/>
    <x:mergeCell ref="A11:H11"/>
    <x:mergeCell ref="A18:H20"/>
  </x:mergeCells>
  <x:pageMargins left="0.7" right="0.7" top="0.75" bottom="0.75" header="0.3" footer="0.3"/>
</x:worksheet>
</file>

<file path=xl/worksheets/sheet4.xml><?xml version="1.0" encoding="utf-8"?>
<x:worksheet xmlns:x="http://schemas.openxmlformats.org/spreadsheetml/2006/main">
  <x:sheetFormatPr defaultRowHeight="15"/>
  <x:cols>
    <x:col min="1" max="1" width="16" hidden="0" customWidth="1"/>
    <x:col min="2" max="2" width="42" hidden="0" customWidth="1"/>
    <x:col min="3" max="3" width="22" hidden="0" customWidth="1"/>
    <x:col min="4" max="4" width="38" hidden="0" customWidth="1"/>
    <x:col min="5" max="5" width="23" hidden="0" customWidth="1"/>
    <x:col min="6" max="6" width="26" hidden="0" customWidth="1"/>
    <x:col min="7" max="7" width="22" hidden="0" customWidth="1"/>
    <x:col min="8" max="8" width="46" hidden="0" customWidth="1"/>
  </x:cols>
  <x:sheetData>
    <x:row r="1">
      <x:c r="A1" s="5" t="str">
        <x:v>Record ID</x:v>
      </x:c>
      <x:c r="B1" s="5" t="str">
        <x:v>Exact claim</x:v>
      </x:c>
      <x:c r="C1" s="5" t="str">
        <x:v>Primary outcome</x:v>
      </x:c>
      <x:c r="D1" s="5" t="str">
        <x:v>Next evidence</x:v>
      </x:c>
      <x:c r="E1" s="5" t="str">
        <x:v>Evidence owner</x:v>
      </x:c>
      <x:c r="F1" s="5" t="str">
        <x:v>Accountable reviewer</x:v>
      </x:c>
      <x:c r="G1" s="5" t="str">
        <x:v>Next review/reopen date</x:v>
      </x:c>
      <x:c r="H1" s="5" t="str">
        <x:v>Review or reopen condition</x:v>
      </x:c>
    </x:row>
    <x:row r="2">
      <x:c r="A2" s="30" t="str">
        <x:f>IF(OR('Evidence Register'!$AB$2="Review required",'Evidence Register'!$AB$2="Refuse claim",AND('Evidence Register'!$L$2&lt;&gt;"",'Evidence Register'!$L$2&lt;=TODAY())),'Evidence Register'!$A$2,"")</x:f>
      </x:c>
      <x:c r="B2" s="30" t="str">
        <x:f>IF($A2="","",'Evidence Register'!$B$2)</x:f>
      </x:c>
      <x:c r="C2" s="30" t="str">
        <x:f>IF($A2="","",'Evidence Register'!$AB$2)</x:f>
      </x:c>
      <x:c r="D2" s="30" t="str">
        <x:f>IF($A2="","",'Evidence Register'!$AG$2)</x:f>
      </x:c>
      <x:c r="E2" s="30" t="str">
        <x:f>IF($A2="","",'Evidence Register'!$AH$2)</x:f>
      </x:c>
      <x:c r="F2" s="30" t="str">
        <x:f>IF($A2="","",'Evidence Register'!$AI$2)</x:f>
      </x:c>
      <x:c r="G2" s="30" t="str">
        <x:f>IF($A2="","",'Evidence Register'!$L$2)</x:f>
      </x:c>
      <x:c r="H2" s="30" t="str">
        <x:f>IF($A2="","",'Evidence Register'!$AJ$2)</x:f>
      </x:c>
    </x:row>
    <x:row r="3">
      <x:c r="A3" s="30" t="str">
        <x:f>IF(OR('Evidence Register'!$AB$3="Review required",'Evidence Register'!$AB$3="Refuse claim",AND('Evidence Register'!$L$3&lt;&gt;"",'Evidence Register'!$L$3&lt;=TODAY())),'Evidence Register'!$A$3,"")</x:f>
      </x:c>
      <x:c r="B3" s="30" t="str">
        <x:f>IF($A3="","",'Evidence Register'!$B$3)</x:f>
      </x:c>
      <x:c r="C3" s="30" t="str">
        <x:f>IF($A3="","",'Evidence Register'!$AB$3)</x:f>
      </x:c>
      <x:c r="D3" s="30" t="str">
        <x:f>IF($A3="","",'Evidence Register'!$AG$3)</x:f>
      </x:c>
      <x:c r="E3" s="30" t="str">
        <x:f>IF($A3="","",'Evidence Register'!$AH$3)</x:f>
      </x:c>
      <x:c r="F3" s="30" t="str">
        <x:f>IF($A3="","",'Evidence Register'!$AI$3)</x:f>
      </x:c>
      <x:c r="G3" s="30" t="str">
        <x:f>IF($A3="","",'Evidence Register'!$L$3)</x:f>
      </x:c>
      <x:c r="H3" s="30" t="str">
        <x:f>IF($A3="","",'Evidence Register'!$AJ$3)</x:f>
      </x:c>
    </x:row>
    <x:row r="4">
      <x:c r="A4" s="30" t="str">
        <x:f>IF(OR('Evidence Register'!$AB$4="Review required",'Evidence Register'!$AB$4="Refuse claim",AND('Evidence Register'!$L$4&lt;&gt;"",'Evidence Register'!$L$4&lt;=TODAY())),'Evidence Register'!$A$4,"")</x:f>
      </x:c>
      <x:c r="B4" s="30" t="str">
        <x:f>IF($A4="","",'Evidence Register'!$B$4)</x:f>
      </x:c>
      <x:c r="C4" s="30" t="str">
        <x:f>IF($A4="","",'Evidence Register'!$AB$4)</x:f>
      </x:c>
      <x:c r="D4" s="30" t="str">
        <x:f>IF($A4="","",'Evidence Register'!$AG$4)</x:f>
      </x:c>
      <x:c r="E4" s="30" t="str">
        <x:f>IF($A4="","",'Evidence Register'!$AH$4)</x:f>
      </x:c>
      <x:c r="F4" s="30" t="str">
        <x:f>IF($A4="","",'Evidence Register'!$AI$4)</x:f>
      </x:c>
      <x:c r="G4" s="30" t="str">
        <x:f>IF($A4="","",'Evidence Register'!$L$4)</x:f>
      </x:c>
      <x:c r="H4" s="30" t="str">
        <x:f>IF($A4="","",'Evidence Register'!$AJ$4)</x:f>
      </x:c>
    </x:row>
    <x:row r="5">
      <x:c r="A5" s="30" t="str">
        <x:f>IF(OR('Evidence Register'!$AB$5="Review required",'Evidence Register'!$AB$5="Refuse claim",AND('Evidence Register'!$L$5&lt;&gt;"",'Evidence Register'!$L$5&lt;=TODAY())),'Evidence Register'!$A$5,"")</x:f>
      </x:c>
      <x:c r="B5" s="30" t="str">
        <x:f>IF($A5="","",'Evidence Register'!$B$5)</x:f>
      </x:c>
      <x:c r="C5" s="30" t="str">
        <x:f>IF($A5="","",'Evidence Register'!$AB$5)</x:f>
      </x:c>
      <x:c r="D5" s="30" t="str">
        <x:f>IF($A5="","",'Evidence Register'!$AG$5)</x:f>
      </x:c>
      <x:c r="E5" s="30" t="str">
        <x:f>IF($A5="","",'Evidence Register'!$AH$5)</x:f>
      </x:c>
      <x:c r="F5" s="30" t="str">
        <x:f>IF($A5="","",'Evidence Register'!$AI$5)</x:f>
      </x:c>
      <x:c r="G5" s="30" t="str">
        <x:f>IF($A5="","",'Evidence Register'!$L$5)</x:f>
      </x:c>
      <x:c r="H5" s="30" t="str">
        <x:f>IF($A5="","",'Evidence Register'!$AJ$5)</x:f>
      </x:c>
    </x:row>
    <x:row r="6">
      <x:c r="A6" s="30" t="str">
        <x:f>IF(OR('Evidence Register'!$AB$6="Review required",'Evidence Register'!$AB$6="Refuse claim",AND('Evidence Register'!$L$6&lt;&gt;"",'Evidence Register'!$L$6&lt;=TODAY())),'Evidence Register'!$A$6,"")</x:f>
      </x:c>
      <x:c r="B6" s="30" t="str">
        <x:f>IF($A6="","",'Evidence Register'!$B$6)</x:f>
      </x:c>
      <x:c r="C6" s="30" t="str">
        <x:f>IF($A6="","",'Evidence Register'!$AB$6)</x:f>
      </x:c>
      <x:c r="D6" s="30" t="str">
        <x:f>IF($A6="","",'Evidence Register'!$AG$6)</x:f>
      </x:c>
      <x:c r="E6" s="30" t="str">
        <x:f>IF($A6="","",'Evidence Register'!$AH$6)</x:f>
      </x:c>
      <x:c r="F6" s="30" t="str">
        <x:f>IF($A6="","",'Evidence Register'!$AI$6)</x:f>
      </x:c>
      <x:c r="G6" s="30" t="str">
        <x:f>IF($A6="","",'Evidence Register'!$L$6)</x:f>
      </x:c>
      <x:c r="H6" s="30" t="str">
        <x:f>IF($A6="","",'Evidence Register'!$AJ$6)</x:f>
      </x:c>
    </x:row>
    <x:row r="7">
      <x:c r="A7" s="30" t="str">
        <x:f>IF(OR('Evidence Register'!$AB$7="Review required",'Evidence Register'!$AB$7="Refuse claim",AND('Evidence Register'!$L$7&lt;&gt;"",'Evidence Register'!$L$7&lt;=TODAY())),'Evidence Register'!$A$7,"")</x:f>
      </x:c>
      <x:c r="B7" s="30" t="str">
        <x:f>IF($A7="","",'Evidence Register'!$B$7)</x:f>
      </x:c>
      <x:c r="C7" s="30" t="str">
        <x:f>IF($A7="","",'Evidence Register'!$AB$7)</x:f>
      </x:c>
      <x:c r="D7" s="30" t="str">
        <x:f>IF($A7="","",'Evidence Register'!$AG$7)</x:f>
      </x:c>
      <x:c r="E7" s="30" t="str">
        <x:f>IF($A7="","",'Evidence Register'!$AH$7)</x:f>
      </x:c>
      <x:c r="F7" s="30" t="str">
        <x:f>IF($A7="","",'Evidence Register'!$AI$7)</x:f>
      </x:c>
      <x:c r="G7" s="30" t="str">
        <x:f>IF($A7="","",'Evidence Register'!$L$7)</x:f>
      </x:c>
      <x:c r="H7" s="30" t="str">
        <x:f>IF($A7="","",'Evidence Register'!$AJ$7)</x:f>
      </x:c>
    </x:row>
    <x:row r="8">
      <x:c r="A8" s="30" t="str">
        <x:f>IF(OR('Evidence Register'!$AB$8="Review required",'Evidence Register'!$AB$8="Refuse claim",AND('Evidence Register'!$L$8&lt;&gt;"",'Evidence Register'!$L$8&lt;=TODAY())),'Evidence Register'!$A$8,"")</x:f>
      </x:c>
      <x:c r="B8" s="30" t="str">
        <x:f>IF($A8="","",'Evidence Register'!$B$8)</x:f>
      </x:c>
      <x:c r="C8" s="30" t="str">
        <x:f>IF($A8="","",'Evidence Register'!$AB$8)</x:f>
      </x:c>
      <x:c r="D8" s="30" t="str">
        <x:f>IF($A8="","",'Evidence Register'!$AG$8)</x:f>
      </x:c>
      <x:c r="E8" s="30" t="str">
        <x:f>IF($A8="","",'Evidence Register'!$AH$8)</x:f>
      </x:c>
      <x:c r="F8" s="30" t="str">
        <x:f>IF($A8="","",'Evidence Register'!$AI$8)</x:f>
      </x:c>
      <x:c r="G8" s="30" t="str">
        <x:f>IF($A8="","",'Evidence Register'!$L$8)</x:f>
      </x:c>
      <x:c r="H8" s="30" t="str">
        <x:f>IF($A8="","",'Evidence Register'!$AJ$8)</x:f>
      </x:c>
    </x:row>
    <x:row r="9">
      <x:c r="A9" s="30" t="str">
        <x:f>IF(OR('Evidence Register'!$AB$9="Review required",'Evidence Register'!$AB$9="Refuse claim",AND('Evidence Register'!$L$9&lt;&gt;"",'Evidence Register'!$L$9&lt;=TODAY())),'Evidence Register'!$A$9,"")</x:f>
      </x:c>
      <x:c r="B9" s="30" t="str">
        <x:f>IF($A9="","",'Evidence Register'!$B$9)</x:f>
      </x:c>
      <x:c r="C9" s="30" t="str">
        <x:f>IF($A9="","",'Evidence Register'!$AB$9)</x:f>
      </x:c>
      <x:c r="D9" s="30" t="str">
        <x:f>IF($A9="","",'Evidence Register'!$AG$9)</x:f>
      </x:c>
      <x:c r="E9" s="30" t="str">
        <x:f>IF($A9="","",'Evidence Register'!$AH$9)</x:f>
      </x:c>
      <x:c r="F9" s="30" t="str">
        <x:f>IF($A9="","",'Evidence Register'!$AI$9)</x:f>
      </x:c>
      <x:c r="G9" s="30" t="str">
        <x:f>IF($A9="","",'Evidence Register'!$L$9)</x:f>
      </x:c>
      <x:c r="H9" s="30" t="str">
        <x:f>IF($A9="","",'Evidence Register'!$AJ$9)</x:f>
      </x:c>
    </x:row>
    <x:row r="10">
      <x:c r="A10" s="30" t="str">
        <x:f>IF(OR('Evidence Register'!$AB$10="Review required",'Evidence Register'!$AB$10="Refuse claim",AND('Evidence Register'!$L$10&lt;&gt;"",'Evidence Register'!$L$10&lt;=TODAY())),'Evidence Register'!$A$10,"")</x:f>
      </x:c>
      <x:c r="B10" s="30" t="str">
        <x:f>IF($A10="","",'Evidence Register'!$B$10)</x:f>
      </x:c>
      <x:c r="C10" s="30" t="str">
        <x:f>IF($A10="","",'Evidence Register'!$AB$10)</x:f>
      </x:c>
      <x:c r="D10" s="30" t="str">
        <x:f>IF($A10="","",'Evidence Register'!$AG$10)</x:f>
      </x:c>
      <x:c r="E10" s="30" t="str">
        <x:f>IF($A10="","",'Evidence Register'!$AH$10)</x:f>
      </x:c>
      <x:c r="F10" s="30" t="str">
        <x:f>IF($A10="","",'Evidence Register'!$AI$10)</x:f>
      </x:c>
      <x:c r="G10" s="30" t="str">
        <x:f>IF($A10="","",'Evidence Register'!$L$10)</x:f>
      </x:c>
      <x:c r="H10" s="30" t="str">
        <x:f>IF($A10="","",'Evidence Register'!$AJ$10)</x:f>
      </x:c>
    </x:row>
    <x:row r="11">
      <x:c r="A11" s="30" t="str">
        <x:f>IF(OR('Evidence Register'!$AB$11="Review required",'Evidence Register'!$AB$11="Refuse claim",AND('Evidence Register'!$L$11&lt;&gt;"",'Evidence Register'!$L$11&lt;=TODAY())),'Evidence Register'!$A$11,"")</x:f>
      </x:c>
      <x:c r="B11" s="30" t="str">
        <x:f>IF($A11="","",'Evidence Register'!$B$11)</x:f>
      </x:c>
      <x:c r="C11" s="30" t="str">
        <x:f>IF($A11="","",'Evidence Register'!$AB$11)</x:f>
      </x:c>
      <x:c r="D11" s="30" t="str">
        <x:f>IF($A11="","",'Evidence Register'!$AG$11)</x:f>
      </x:c>
      <x:c r="E11" s="30" t="str">
        <x:f>IF($A11="","",'Evidence Register'!$AH$11)</x:f>
      </x:c>
      <x:c r="F11" s="30" t="str">
        <x:f>IF($A11="","",'Evidence Register'!$AI$11)</x:f>
      </x:c>
      <x:c r="G11" s="30" t="str">
        <x:f>IF($A11="","",'Evidence Register'!$L$11)</x:f>
      </x:c>
      <x:c r="H11" s="30" t="str">
        <x:f>IF($A11="","",'Evidence Register'!$AJ$11)</x:f>
      </x:c>
    </x:row>
    <x:row r="12">
      <x:c r="A12" s="30" t="str">
        <x:f>IF(OR('Evidence Register'!$AB$12="Review required",'Evidence Register'!$AB$12="Refuse claim",AND('Evidence Register'!$L$12&lt;&gt;"",'Evidence Register'!$L$12&lt;=TODAY())),'Evidence Register'!$A$12,"")</x:f>
      </x:c>
      <x:c r="B12" s="30" t="str">
        <x:f>IF($A12="","",'Evidence Register'!$B$12)</x:f>
      </x:c>
      <x:c r="C12" s="30" t="str">
        <x:f>IF($A12="","",'Evidence Register'!$AB$12)</x:f>
      </x:c>
      <x:c r="D12" s="30" t="str">
        <x:f>IF($A12="","",'Evidence Register'!$AG$12)</x:f>
      </x:c>
      <x:c r="E12" s="30" t="str">
        <x:f>IF($A12="","",'Evidence Register'!$AH$12)</x:f>
      </x:c>
      <x:c r="F12" s="30" t="str">
        <x:f>IF($A12="","",'Evidence Register'!$AI$12)</x:f>
      </x:c>
      <x:c r="G12" s="30" t="str">
        <x:f>IF($A12="","",'Evidence Register'!$L$12)</x:f>
      </x:c>
      <x:c r="H12" s="30" t="str">
        <x:f>IF($A12="","",'Evidence Register'!$AJ$12)</x:f>
      </x:c>
    </x:row>
    <x:row r="13">
      <x:c r="A13" s="30" t="str">
        <x:f>IF(OR('Evidence Register'!$AB$13="Review required",'Evidence Register'!$AB$13="Refuse claim",AND('Evidence Register'!$L$13&lt;&gt;"",'Evidence Register'!$L$13&lt;=TODAY())),'Evidence Register'!$A$13,"")</x:f>
      </x:c>
      <x:c r="B13" s="30" t="str">
        <x:f>IF($A13="","",'Evidence Register'!$B$13)</x:f>
      </x:c>
      <x:c r="C13" s="30" t="str">
        <x:f>IF($A13="","",'Evidence Register'!$AB$13)</x:f>
      </x:c>
      <x:c r="D13" s="30" t="str">
        <x:f>IF($A13="","",'Evidence Register'!$AG$13)</x:f>
      </x:c>
      <x:c r="E13" s="30" t="str">
        <x:f>IF($A13="","",'Evidence Register'!$AH$13)</x:f>
      </x:c>
      <x:c r="F13" s="30" t="str">
        <x:f>IF($A13="","",'Evidence Register'!$AI$13)</x:f>
      </x:c>
      <x:c r="G13" s="30" t="str">
        <x:f>IF($A13="","",'Evidence Register'!$L$13)</x:f>
      </x:c>
      <x:c r="H13" s="30" t="str">
        <x:f>IF($A13="","",'Evidence Register'!$AJ$13)</x:f>
      </x:c>
    </x:row>
    <x:row r="14">
      <x:c r="A14" s="30" t="str">
        <x:f>IF(OR('Evidence Register'!$AB$14="Review required",'Evidence Register'!$AB$14="Refuse claim",AND('Evidence Register'!$L$14&lt;&gt;"",'Evidence Register'!$L$14&lt;=TODAY())),'Evidence Register'!$A$14,"")</x:f>
      </x:c>
      <x:c r="B14" s="30" t="str">
        <x:f>IF($A14="","",'Evidence Register'!$B$14)</x:f>
      </x:c>
      <x:c r="C14" s="30" t="str">
        <x:f>IF($A14="","",'Evidence Register'!$AB$14)</x:f>
      </x:c>
      <x:c r="D14" s="30" t="str">
        <x:f>IF($A14="","",'Evidence Register'!$AG$14)</x:f>
      </x:c>
      <x:c r="E14" s="30" t="str">
        <x:f>IF($A14="","",'Evidence Register'!$AH$14)</x:f>
      </x:c>
      <x:c r="F14" s="30" t="str">
        <x:f>IF($A14="","",'Evidence Register'!$AI$14)</x:f>
      </x:c>
      <x:c r="G14" s="30" t="str">
        <x:f>IF($A14="","",'Evidence Register'!$L$14)</x:f>
      </x:c>
      <x:c r="H14" s="30" t="str">
        <x:f>IF($A14="","",'Evidence Register'!$AJ$14)</x:f>
      </x:c>
    </x:row>
    <x:row r="15">
      <x:c r="A15" s="30" t="str">
        <x:f>IF(OR('Evidence Register'!$AB$15="Review required",'Evidence Register'!$AB$15="Refuse claim",AND('Evidence Register'!$L$15&lt;&gt;"",'Evidence Register'!$L$15&lt;=TODAY())),'Evidence Register'!$A$15,"")</x:f>
      </x:c>
      <x:c r="B15" s="30" t="str">
        <x:f>IF($A15="","",'Evidence Register'!$B$15)</x:f>
      </x:c>
      <x:c r="C15" s="30" t="str">
        <x:f>IF($A15="","",'Evidence Register'!$AB$15)</x:f>
      </x:c>
      <x:c r="D15" s="30" t="str">
        <x:f>IF($A15="","",'Evidence Register'!$AG$15)</x:f>
      </x:c>
      <x:c r="E15" s="30" t="str">
        <x:f>IF($A15="","",'Evidence Register'!$AH$15)</x:f>
      </x:c>
      <x:c r="F15" s="30" t="str">
        <x:f>IF($A15="","",'Evidence Register'!$AI$15)</x:f>
      </x:c>
      <x:c r="G15" s="30" t="str">
        <x:f>IF($A15="","",'Evidence Register'!$L$15)</x:f>
      </x:c>
      <x:c r="H15" s="30" t="str">
        <x:f>IF($A15="","",'Evidence Register'!$AJ$15)</x:f>
      </x:c>
    </x:row>
    <x:row r="16">
      <x:c r="A16" s="30" t="str">
        <x:f>IF(OR('Evidence Register'!$AB$16="Review required",'Evidence Register'!$AB$16="Refuse claim",AND('Evidence Register'!$L$16&lt;&gt;"",'Evidence Register'!$L$16&lt;=TODAY())),'Evidence Register'!$A$16,"")</x:f>
      </x:c>
      <x:c r="B16" s="30" t="str">
        <x:f>IF($A16="","",'Evidence Register'!$B$16)</x:f>
      </x:c>
      <x:c r="C16" s="30" t="str">
        <x:f>IF($A16="","",'Evidence Register'!$AB$16)</x:f>
      </x:c>
      <x:c r="D16" s="30" t="str">
        <x:f>IF($A16="","",'Evidence Register'!$AG$16)</x:f>
      </x:c>
      <x:c r="E16" s="30" t="str">
        <x:f>IF($A16="","",'Evidence Register'!$AH$16)</x:f>
      </x:c>
      <x:c r="F16" s="30" t="str">
        <x:f>IF($A16="","",'Evidence Register'!$AI$16)</x:f>
      </x:c>
      <x:c r="G16" s="30" t="str">
        <x:f>IF($A16="","",'Evidence Register'!$L$16)</x:f>
      </x:c>
      <x:c r="H16" s="30" t="str">
        <x:f>IF($A16="","",'Evidence Register'!$AJ$16)</x:f>
      </x:c>
    </x:row>
    <x:row r="17">
      <x:c r="A17" s="30" t="str">
        <x:f>IF(OR('Evidence Register'!$AB$17="Review required",'Evidence Register'!$AB$17="Refuse claim",AND('Evidence Register'!$L$17&lt;&gt;"",'Evidence Register'!$L$17&lt;=TODAY())),'Evidence Register'!$A$17,"")</x:f>
      </x:c>
      <x:c r="B17" s="30" t="str">
        <x:f>IF($A17="","",'Evidence Register'!$B$17)</x:f>
      </x:c>
      <x:c r="C17" s="30" t="str">
        <x:f>IF($A17="","",'Evidence Register'!$AB$17)</x:f>
      </x:c>
      <x:c r="D17" s="30" t="str">
        <x:f>IF($A17="","",'Evidence Register'!$AG$17)</x:f>
      </x:c>
      <x:c r="E17" s="30" t="str">
        <x:f>IF($A17="","",'Evidence Register'!$AH$17)</x:f>
      </x:c>
      <x:c r="F17" s="30" t="str">
        <x:f>IF($A17="","",'Evidence Register'!$AI$17)</x:f>
      </x:c>
      <x:c r="G17" s="30" t="str">
        <x:f>IF($A17="","",'Evidence Register'!$L$17)</x:f>
      </x:c>
      <x:c r="H17" s="30" t="str">
        <x:f>IF($A17="","",'Evidence Register'!$AJ$17)</x:f>
      </x:c>
    </x:row>
    <x:row r="18">
      <x:c r="A18" s="30" t="str">
        <x:f>IF(OR('Evidence Register'!$AB$18="Review required",'Evidence Register'!$AB$18="Refuse claim",AND('Evidence Register'!$L$18&lt;&gt;"",'Evidence Register'!$L$18&lt;=TODAY())),'Evidence Register'!$A$18,"")</x:f>
      </x:c>
      <x:c r="B18" s="30" t="str">
        <x:f>IF($A18="","",'Evidence Register'!$B$18)</x:f>
      </x:c>
      <x:c r="C18" s="30" t="str">
        <x:f>IF($A18="","",'Evidence Register'!$AB$18)</x:f>
      </x:c>
      <x:c r="D18" s="30" t="str">
        <x:f>IF($A18="","",'Evidence Register'!$AG$18)</x:f>
      </x:c>
      <x:c r="E18" s="30" t="str">
        <x:f>IF($A18="","",'Evidence Register'!$AH$18)</x:f>
      </x:c>
      <x:c r="F18" s="30" t="str">
        <x:f>IF($A18="","",'Evidence Register'!$AI$18)</x:f>
      </x:c>
      <x:c r="G18" s="30" t="str">
        <x:f>IF($A18="","",'Evidence Register'!$L$18)</x:f>
      </x:c>
      <x:c r="H18" s="30" t="str">
        <x:f>IF($A18="","",'Evidence Register'!$AJ$18)</x:f>
      </x:c>
    </x:row>
    <x:row r="19">
      <x:c r="A19" s="30" t="str">
        <x:f>IF(OR('Evidence Register'!$AB$19="Review required",'Evidence Register'!$AB$19="Refuse claim",AND('Evidence Register'!$L$19&lt;&gt;"",'Evidence Register'!$L$19&lt;=TODAY())),'Evidence Register'!$A$19,"")</x:f>
      </x:c>
      <x:c r="B19" s="30" t="str">
        <x:f>IF($A19="","",'Evidence Register'!$B$19)</x:f>
      </x:c>
      <x:c r="C19" s="30" t="str">
        <x:f>IF($A19="","",'Evidence Register'!$AB$19)</x:f>
      </x:c>
      <x:c r="D19" s="30" t="str">
        <x:f>IF($A19="","",'Evidence Register'!$AG$19)</x:f>
      </x:c>
      <x:c r="E19" s="30" t="str">
        <x:f>IF($A19="","",'Evidence Register'!$AH$19)</x:f>
      </x:c>
      <x:c r="F19" s="30" t="str">
        <x:f>IF($A19="","",'Evidence Register'!$AI$19)</x:f>
      </x:c>
      <x:c r="G19" s="30" t="str">
        <x:f>IF($A19="","",'Evidence Register'!$L$19)</x:f>
      </x:c>
      <x:c r="H19" s="30" t="str">
        <x:f>IF($A19="","",'Evidence Register'!$AJ$19)</x:f>
      </x:c>
    </x:row>
    <x:row r="20">
      <x:c r="A20" s="30" t="str">
        <x:f>IF(OR('Evidence Register'!$AB$20="Review required",'Evidence Register'!$AB$20="Refuse claim",AND('Evidence Register'!$L$20&lt;&gt;"",'Evidence Register'!$L$20&lt;=TODAY())),'Evidence Register'!$A$20,"")</x:f>
      </x:c>
      <x:c r="B20" s="30" t="str">
        <x:f>IF($A20="","",'Evidence Register'!$B$20)</x:f>
      </x:c>
      <x:c r="C20" s="30" t="str">
        <x:f>IF($A20="","",'Evidence Register'!$AB$20)</x:f>
      </x:c>
      <x:c r="D20" s="30" t="str">
        <x:f>IF($A20="","",'Evidence Register'!$AG$20)</x:f>
      </x:c>
      <x:c r="E20" s="30" t="str">
        <x:f>IF($A20="","",'Evidence Register'!$AH$20)</x:f>
      </x:c>
      <x:c r="F20" s="30" t="str">
        <x:f>IF($A20="","",'Evidence Register'!$AI$20)</x:f>
      </x:c>
      <x:c r="G20" s="30" t="str">
        <x:f>IF($A20="","",'Evidence Register'!$L$20)</x:f>
      </x:c>
      <x:c r="H20" s="30" t="str">
        <x:f>IF($A20="","",'Evidence Register'!$AJ$20)</x:f>
      </x:c>
    </x:row>
    <x:row r="21">
      <x:c r="A21" s="30" t="str">
        <x:f>IF(OR('Evidence Register'!$AB$21="Review required",'Evidence Register'!$AB$21="Refuse claim",AND('Evidence Register'!$L$21&lt;&gt;"",'Evidence Register'!$L$21&lt;=TODAY())),'Evidence Register'!$A$21,"")</x:f>
      </x:c>
      <x:c r="B21" s="30" t="str">
        <x:f>IF($A21="","",'Evidence Register'!$B$21)</x:f>
      </x:c>
      <x:c r="C21" s="30" t="str">
        <x:f>IF($A21="","",'Evidence Register'!$AB$21)</x:f>
      </x:c>
      <x:c r="D21" s="30" t="str">
        <x:f>IF($A21="","",'Evidence Register'!$AG$21)</x:f>
      </x:c>
      <x:c r="E21" s="30" t="str">
        <x:f>IF($A21="","",'Evidence Register'!$AH$21)</x:f>
      </x:c>
      <x:c r="F21" s="30" t="str">
        <x:f>IF($A21="","",'Evidence Register'!$AI$21)</x:f>
      </x:c>
      <x:c r="G21" s="30" t="str">
        <x:f>IF($A21="","",'Evidence Register'!$L$21)</x:f>
      </x:c>
      <x:c r="H21" s="30" t="str">
        <x:f>IF($A21="","",'Evidence Register'!$AJ$21)</x:f>
      </x:c>
    </x:row>
    <x:row r="22">
      <x:c r="A22" s="30" t="str">
        <x:f>IF(OR('Evidence Register'!$AB$22="Review required",'Evidence Register'!$AB$22="Refuse claim",AND('Evidence Register'!$L$22&lt;&gt;"",'Evidence Register'!$L$22&lt;=TODAY())),'Evidence Register'!$A$22,"")</x:f>
      </x:c>
      <x:c r="B22" s="30" t="str">
        <x:f>IF($A22="","",'Evidence Register'!$B$22)</x:f>
      </x:c>
      <x:c r="C22" s="30" t="str">
        <x:f>IF($A22="","",'Evidence Register'!$AB$22)</x:f>
      </x:c>
      <x:c r="D22" s="30" t="str">
        <x:f>IF($A22="","",'Evidence Register'!$AG$22)</x:f>
      </x:c>
      <x:c r="E22" s="30" t="str">
        <x:f>IF($A22="","",'Evidence Register'!$AH$22)</x:f>
      </x:c>
      <x:c r="F22" s="30" t="str">
        <x:f>IF($A22="","",'Evidence Register'!$AI$22)</x:f>
      </x:c>
      <x:c r="G22" s="30" t="str">
        <x:f>IF($A22="","",'Evidence Register'!$L$22)</x:f>
      </x:c>
      <x:c r="H22" s="30" t="str">
        <x:f>IF($A22="","",'Evidence Register'!$AJ$22)</x:f>
      </x:c>
    </x:row>
    <x:row r="23">
      <x:c r="A23" s="30" t="str">
        <x:f>IF(OR('Evidence Register'!$AB$23="Review required",'Evidence Register'!$AB$23="Refuse claim",AND('Evidence Register'!$L$23&lt;&gt;"",'Evidence Register'!$L$23&lt;=TODAY())),'Evidence Register'!$A$23,"")</x:f>
      </x:c>
      <x:c r="B23" s="30" t="str">
        <x:f>IF($A23="","",'Evidence Register'!$B$23)</x:f>
      </x:c>
      <x:c r="C23" s="30" t="str">
        <x:f>IF($A23="","",'Evidence Register'!$AB$23)</x:f>
      </x:c>
      <x:c r="D23" s="30" t="str">
        <x:f>IF($A23="","",'Evidence Register'!$AG$23)</x:f>
      </x:c>
      <x:c r="E23" s="30" t="str">
        <x:f>IF($A23="","",'Evidence Register'!$AH$23)</x:f>
      </x:c>
      <x:c r="F23" s="30" t="str">
        <x:f>IF($A23="","",'Evidence Register'!$AI$23)</x:f>
      </x:c>
      <x:c r="G23" s="30" t="str">
        <x:f>IF($A23="","",'Evidence Register'!$L$23)</x:f>
      </x:c>
      <x:c r="H23" s="30" t="str">
        <x:f>IF($A23="","",'Evidence Register'!$AJ$23)</x:f>
      </x:c>
    </x:row>
    <x:row r="24">
      <x:c r="A24" s="30" t="str">
        <x:f>IF(OR('Evidence Register'!$AB$24="Review required",'Evidence Register'!$AB$24="Refuse claim",AND('Evidence Register'!$L$24&lt;&gt;"",'Evidence Register'!$L$24&lt;=TODAY())),'Evidence Register'!$A$24,"")</x:f>
      </x:c>
      <x:c r="B24" s="30" t="str">
        <x:f>IF($A24="","",'Evidence Register'!$B$24)</x:f>
      </x:c>
      <x:c r="C24" s="30" t="str">
        <x:f>IF($A24="","",'Evidence Register'!$AB$24)</x:f>
      </x:c>
      <x:c r="D24" s="30" t="str">
        <x:f>IF($A24="","",'Evidence Register'!$AG$24)</x:f>
      </x:c>
      <x:c r="E24" s="30" t="str">
        <x:f>IF($A24="","",'Evidence Register'!$AH$24)</x:f>
      </x:c>
      <x:c r="F24" s="30" t="str">
        <x:f>IF($A24="","",'Evidence Register'!$AI$24)</x:f>
      </x:c>
      <x:c r="G24" s="30" t="str">
        <x:f>IF($A24="","",'Evidence Register'!$L$24)</x:f>
      </x:c>
      <x:c r="H24" s="30" t="str">
        <x:f>IF($A24="","",'Evidence Register'!$AJ$24)</x:f>
      </x:c>
    </x:row>
    <x:row r="25">
      <x:c r="A25" s="30" t="str">
        <x:f>IF(OR('Evidence Register'!$AB$25="Review required",'Evidence Register'!$AB$25="Refuse claim",AND('Evidence Register'!$L$25&lt;&gt;"",'Evidence Register'!$L$25&lt;=TODAY())),'Evidence Register'!$A$25,"")</x:f>
      </x:c>
      <x:c r="B25" s="30" t="str">
        <x:f>IF($A25="","",'Evidence Register'!$B$25)</x:f>
      </x:c>
      <x:c r="C25" s="30" t="str">
        <x:f>IF($A25="","",'Evidence Register'!$AB$25)</x:f>
      </x:c>
      <x:c r="D25" s="30" t="str">
        <x:f>IF($A25="","",'Evidence Register'!$AG$25)</x:f>
      </x:c>
      <x:c r="E25" s="30" t="str">
        <x:f>IF($A25="","",'Evidence Register'!$AH$25)</x:f>
      </x:c>
      <x:c r="F25" s="30" t="str">
        <x:f>IF($A25="","",'Evidence Register'!$AI$25)</x:f>
      </x:c>
      <x:c r="G25" s="30" t="str">
        <x:f>IF($A25="","",'Evidence Register'!$L$25)</x:f>
      </x:c>
      <x:c r="H25" s="30" t="str">
        <x:f>IF($A25="","",'Evidence Register'!$AJ$25)</x:f>
      </x:c>
    </x:row>
    <x:row r="26">
      <x:c r="A26" s="30" t="str">
        <x:f>IF(OR('Evidence Register'!$AB$26="Review required",'Evidence Register'!$AB$26="Refuse claim",AND('Evidence Register'!$L$26&lt;&gt;"",'Evidence Register'!$L$26&lt;=TODAY())),'Evidence Register'!$A$26,"")</x:f>
      </x:c>
      <x:c r="B26" s="30" t="str">
        <x:f>IF($A26="","",'Evidence Register'!$B$26)</x:f>
      </x:c>
      <x:c r="C26" s="30" t="str">
        <x:f>IF($A26="","",'Evidence Register'!$AB$26)</x:f>
      </x:c>
      <x:c r="D26" s="30" t="str">
        <x:f>IF($A26="","",'Evidence Register'!$AG$26)</x:f>
      </x:c>
      <x:c r="E26" s="30" t="str">
        <x:f>IF($A26="","",'Evidence Register'!$AH$26)</x:f>
      </x:c>
      <x:c r="F26" s="30" t="str">
        <x:f>IF($A26="","",'Evidence Register'!$AI$26)</x:f>
      </x:c>
      <x:c r="G26" s="30" t="str">
        <x:f>IF($A26="","",'Evidence Register'!$L$26)</x:f>
      </x:c>
      <x:c r="H26" s="30" t="str">
        <x:f>IF($A26="","",'Evidence Register'!$AJ$26)</x:f>
      </x:c>
    </x:row>
    <x:row r="27">
      <x:c r="A27" s="30" t="str">
        <x:f>IF(OR('Evidence Register'!$AB$27="Review required",'Evidence Register'!$AB$27="Refuse claim",AND('Evidence Register'!$L$27&lt;&gt;"",'Evidence Register'!$L$27&lt;=TODAY())),'Evidence Register'!$A$27,"")</x:f>
      </x:c>
      <x:c r="B27" s="30" t="str">
        <x:f>IF($A27="","",'Evidence Register'!$B$27)</x:f>
      </x:c>
      <x:c r="C27" s="30" t="str">
        <x:f>IF($A27="","",'Evidence Register'!$AB$27)</x:f>
      </x:c>
      <x:c r="D27" s="30" t="str">
        <x:f>IF($A27="","",'Evidence Register'!$AG$27)</x:f>
      </x:c>
      <x:c r="E27" s="30" t="str">
        <x:f>IF($A27="","",'Evidence Register'!$AH$27)</x:f>
      </x:c>
      <x:c r="F27" s="30" t="str">
        <x:f>IF($A27="","",'Evidence Register'!$AI$27)</x:f>
      </x:c>
      <x:c r="G27" s="30" t="str">
        <x:f>IF($A27="","",'Evidence Register'!$L$27)</x:f>
      </x:c>
      <x:c r="H27" s="30" t="str">
        <x:f>IF($A27="","",'Evidence Register'!$AJ$27)</x:f>
      </x:c>
    </x:row>
    <x:row r="28">
      <x:c r="A28" s="30" t="str">
        <x:f>IF(OR('Evidence Register'!$AB$28="Review required",'Evidence Register'!$AB$28="Refuse claim",AND('Evidence Register'!$L$28&lt;&gt;"",'Evidence Register'!$L$28&lt;=TODAY())),'Evidence Register'!$A$28,"")</x:f>
      </x:c>
      <x:c r="B28" s="30" t="str">
        <x:f>IF($A28="","",'Evidence Register'!$B$28)</x:f>
      </x:c>
      <x:c r="C28" s="30" t="str">
        <x:f>IF($A28="","",'Evidence Register'!$AB$28)</x:f>
      </x:c>
      <x:c r="D28" s="30" t="str">
        <x:f>IF($A28="","",'Evidence Register'!$AG$28)</x:f>
      </x:c>
      <x:c r="E28" s="30" t="str">
        <x:f>IF($A28="","",'Evidence Register'!$AH$28)</x:f>
      </x:c>
      <x:c r="F28" s="30" t="str">
        <x:f>IF($A28="","",'Evidence Register'!$AI$28)</x:f>
      </x:c>
      <x:c r="G28" s="30" t="str">
        <x:f>IF($A28="","",'Evidence Register'!$L$28)</x:f>
      </x:c>
      <x:c r="H28" s="30" t="str">
        <x:f>IF($A28="","",'Evidence Register'!$AJ$28)</x:f>
      </x:c>
    </x:row>
    <x:row r="29">
      <x:c r="A29" s="30" t="str">
        <x:f>IF(OR('Evidence Register'!$AB$29="Review required",'Evidence Register'!$AB$29="Refuse claim",AND('Evidence Register'!$L$29&lt;&gt;"",'Evidence Register'!$L$29&lt;=TODAY())),'Evidence Register'!$A$29,"")</x:f>
      </x:c>
      <x:c r="B29" s="30" t="str">
        <x:f>IF($A29="","",'Evidence Register'!$B$29)</x:f>
      </x:c>
      <x:c r="C29" s="30" t="str">
        <x:f>IF($A29="","",'Evidence Register'!$AB$29)</x:f>
      </x:c>
      <x:c r="D29" s="30" t="str">
        <x:f>IF($A29="","",'Evidence Register'!$AG$29)</x:f>
      </x:c>
      <x:c r="E29" s="30" t="str">
        <x:f>IF($A29="","",'Evidence Register'!$AH$29)</x:f>
      </x:c>
      <x:c r="F29" s="30" t="str">
        <x:f>IF($A29="","",'Evidence Register'!$AI$29)</x:f>
      </x:c>
      <x:c r="G29" s="30" t="str">
        <x:f>IF($A29="","",'Evidence Register'!$L$29)</x:f>
      </x:c>
      <x:c r="H29" s="30" t="str">
        <x:f>IF($A29="","",'Evidence Register'!$AJ$29)</x:f>
      </x:c>
    </x:row>
    <x:row r="30">
      <x:c r="A30" s="30" t="str">
        <x:f>IF(OR('Evidence Register'!$AB$30="Review required",'Evidence Register'!$AB$30="Refuse claim",AND('Evidence Register'!$L$30&lt;&gt;"",'Evidence Register'!$L$30&lt;=TODAY())),'Evidence Register'!$A$30,"")</x:f>
      </x:c>
      <x:c r="B30" s="30" t="str">
        <x:f>IF($A30="","",'Evidence Register'!$B$30)</x:f>
      </x:c>
      <x:c r="C30" s="30" t="str">
        <x:f>IF($A30="","",'Evidence Register'!$AB$30)</x:f>
      </x:c>
      <x:c r="D30" s="30" t="str">
        <x:f>IF($A30="","",'Evidence Register'!$AG$30)</x:f>
      </x:c>
      <x:c r="E30" s="30" t="str">
        <x:f>IF($A30="","",'Evidence Register'!$AH$30)</x:f>
      </x:c>
      <x:c r="F30" s="30" t="str">
        <x:f>IF($A30="","",'Evidence Register'!$AI$30)</x:f>
      </x:c>
      <x:c r="G30" s="30" t="str">
        <x:f>IF($A30="","",'Evidence Register'!$L$30)</x:f>
      </x:c>
      <x:c r="H30" s="30" t="str">
        <x:f>IF($A30="","",'Evidence Register'!$AJ$30)</x:f>
      </x:c>
    </x:row>
    <x:row r="31">
      <x:c r="A31" s="30" t="str">
        <x:f>IF(OR('Evidence Register'!$AB$31="Review required",'Evidence Register'!$AB$31="Refuse claim",AND('Evidence Register'!$L$31&lt;&gt;"",'Evidence Register'!$L$31&lt;=TODAY())),'Evidence Register'!$A$31,"")</x:f>
      </x:c>
      <x:c r="B31" s="30" t="str">
        <x:f>IF($A31="","",'Evidence Register'!$B$31)</x:f>
      </x:c>
      <x:c r="C31" s="30" t="str">
        <x:f>IF($A31="","",'Evidence Register'!$AB$31)</x:f>
      </x:c>
      <x:c r="D31" s="30" t="str">
        <x:f>IF($A31="","",'Evidence Register'!$AG$31)</x:f>
      </x:c>
      <x:c r="E31" s="30" t="str">
        <x:f>IF($A31="","",'Evidence Register'!$AH$31)</x:f>
      </x:c>
      <x:c r="F31" s="30" t="str">
        <x:f>IF($A31="","",'Evidence Register'!$AI$31)</x:f>
      </x:c>
      <x:c r="G31" s="30" t="str">
        <x:f>IF($A31="","",'Evidence Register'!$L$31)</x:f>
      </x:c>
      <x:c r="H31" s="30" t="str">
        <x:f>IF($A31="","",'Evidence Register'!$AJ$31)</x:f>
      </x:c>
    </x:row>
    <x:row r="32">
      <x:c r="A32" s="30" t="str">
        <x:f>IF(OR('Evidence Register'!$AB$32="Review required",'Evidence Register'!$AB$32="Refuse claim",AND('Evidence Register'!$L$32&lt;&gt;"",'Evidence Register'!$L$32&lt;=TODAY())),'Evidence Register'!$A$32,"")</x:f>
      </x:c>
      <x:c r="B32" s="30" t="str">
        <x:f>IF($A32="","",'Evidence Register'!$B$32)</x:f>
      </x:c>
      <x:c r="C32" s="30" t="str">
        <x:f>IF($A32="","",'Evidence Register'!$AB$32)</x:f>
      </x:c>
      <x:c r="D32" s="30" t="str">
        <x:f>IF($A32="","",'Evidence Register'!$AG$32)</x:f>
      </x:c>
      <x:c r="E32" s="30" t="str">
        <x:f>IF($A32="","",'Evidence Register'!$AH$32)</x:f>
      </x:c>
      <x:c r="F32" s="30" t="str">
        <x:f>IF($A32="","",'Evidence Register'!$AI$32)</x:f>
      </x:c>
      <x:c r="G32" s="30" t="str">
        <x:f>IF($A32="","",'Evidence Register'!$L$32)</x:f>
      </x:c>
      <x:c r="H32" s="30" t="str">
        <x:f>IF($A32="","",'Evidence Register'!$AJ$32)</x:f>
      </x:c>
    </x:row>
    <x:row r="33">
      <x:c r="A33" s="30" t="str">
        <x:f>IF(OR('Evidence Register'!$AB$33="Review required",'Evidence Register'!$AB$33="Refuse claim",AND('Evidence Register'!$L$33&lt;&gt;"",'Evidence Register'!$L$33&lt;=TODAY())),'Evidence Register'!$A$33,"")</x:f>
      </x:c>
      <x:c r="B33" s="30" t="str">
        <x:f>IF($A33="","",'Evidence Register'!$B$33)</x:f>
      </x:c>
      <x:c r="C33" s="30" t="str">
        <x:f>IF($A33="","",'Evidence Register'!$AB$33)</x:f>
      </x:c>
      <x:c r="D33" s="30" t="str">
        <x:f>IF($A33="","",'Evidence Register'!$AG$33)</x:f>
      </x:c>
      <x:c r="E33" s="30" t="str">
        <x:f>IF($A33="","",'Evidence Register'!$AH$33)</x:f>
      </x:c>
      <x:c r="F33" s="30" t="str">
        <x:f>IF($A33="","",'Evidence Register'!$AI$33)</x:f>
      </x:c>
      <x:c r="G33" s="30" t="str">
        <x:f>IF($A33="","",'Evidence Register'!$L$33)</x:f>
      </x:c>
      <x:c r="H33" s="30" t="str">
        <x:f>IF($A33="","",'Evidence Register'!$AJ$33)</x:f>
      </x:c>
    </x:row>
    <x:row r="34">
      <x:c r="A34" s="30" t="str">
        <x:f>IF(OR('Evidence Register'!$AB$34="Review required",'Evidence Register'!$AB$34="Refuse claim",AND('Evidence Register'!$L$34&lt;&gt;"",'Evidence Register'!$L$34&lt;=TODAY())),'Evidence Register'!$A$34,"")</x:f>
      </x:c>
      <x:c r="B34" s="30" t="str">
        <x:f>IF($A34="","",'Evidence Register'!$B$34)</x:f>
      </x:c>
      <x:c r="C34" s="30" t="str">
        <x:f>IF($A34="","",'Evidence Register'!$AB$34)</x:f>
      </x:c>
      <x:c r="D34" s="30" t="str">
        <x:f>IF($A34="","",'Evidence Register'!$AG$34)</x:f>
      </x:c>
      <x:c r="E34" s="30" t="str">
        <x:f>IF($A34="","",'Evidence Register'!$AH$34)</x:f>
      </x:c>
      <x:c r="F34" s="30" t="str">
        <x:f>IF($A34="","",'Evidence Register'!$AI$34)</x:f>
      </x:c>
      <x:c r="G34" s="30" t="str">
        <x:f>IF($A34="","",'Evidence Register'!$L$34)</x:f>
      </x:c>
      <x:c r="H34" s="30" t="str">
        <x:f>IF($A34="","",'Evidence Register'!$AJ$34)</x:f>
      </x:c>
    </x:row>
    <x:row r="35">
      <x:c r="A35" s="30" t="str">
        <x:f>IF(OR('Evidence Register'!$AB$35="Review required",'Evidence Register'!$AB$35="Refuse claim",AND('Evidence Register'!$L$35&lt;&gt;"",'Evidence Register'!$L$35&lt;=TODAY())),'Evidence Register'!$A$35,"")</x:f>
      </x:c>
      <x:c r="B35" s="30" t="str">
        <x:f>IF($A35="","",'Evidence Register'!$B$35)</x:f>
      </x:c>
      <x:c r="C35" s="30" t="str">
        <x:f>IF($A35="","",'Evidence Register'!$AB$35)</x:f>
      </x:c>
      <x:c r="D35" s="30" t="str">
        <x:f>IF($A35="","",'Evidence Register'!$AG$35)</x:f>
      </x:c>
      <x:c r="E35" s="30" t="str">
        <x:f>IF($A35="","",'Evidence Register'!$AH$35)</x:f>
      </x:c>
      <x:c r="F35" s="30" t="str">
        <x:f>IF($A35="","",'Evidence Register'!$AI$35)</x:f>
      </x:c>
      <x:c r="G35" s="30" t="str">
        <x:f>IF($A35="","",'Evidence Register'!$L$35)</x:f>
      </x:c>
      <x:c r="H35" s="30" t="str">
        <x:f>IF($A35="","",'Evidence Register'!$AJ$35)</x:f>
      </x:c>
    </x:row>
    <x:row r="36">
      <x:c r="A36" s="30" t="str">
        <x:f>IF(OR('Evidence Register'!$AB$36="Review required",'Evidence Register'!$AB$36="Refuse claim",AND('Evidence Register'!$L$36&lt;&gt;"",'Evidence Register'!$L$36&lt;=TODAY())),'Evidence Register'!$A$36,"")</x:f>
      </x:c>
      <x:c r="B36" s="30" t="str">
        <x:f>IF($A36="","",'Evidence Register'!$B$36)</x:f>
      </x:c>
      <x:c r="C36" s="30" t="str">
        <x:f>IF($A36="","",'Evidence Register'!$AB$36)</x:f>
      </x:c>
      <x:c r="D36" s="30" t="str">
        <x:f>IF($A36="","",'Evidence Register'!$AG$36)</x:f>
      </x:c>
      <x:c r="E36" s="30" t="str">
        <x:f>IF($A36="","",'Evidence Register'!$AH$36)</x:f>
      </x:c>
      <x:c r="F36" s="30" t="str">
        <x:f>IF($A36="","",'Evidence Register'!$AI$36)</x:f>
      </x:c>
      <x:c r="G36" s="30" t="str">
        <x:f>IF($A36="","",'Evidence Register'!$L$36)</x:f>
      </x:c>
      <x:c r="H36" s="30" t="str">
        <x:f>IF($A36="","",'Evidence Register'!$AJ$36)</x:f>
      </x:c>
    </x:row>
    <x:row r="37">
      <x:c r="A37" s="30" t="str">
        <x:f>IF(OR('Evidence Register'!$AB$37="Review required",'Evidence Register'!$AB$37="Refuse claim",AND('Evidence Register'!$L$37&lt;&gt;"",'Evidence Register'!$L$37&lt;=TODAY())),'Evidence Register'!$A$37,"")</x:f>
      </x:c>
      <x:c r="B37" s="30" t="str">
        <x:f>IF($A37="","",'Evidence Register'!$B$37)</x:f>
      </x:c>
      <x:c r="C37" s="30" t="str">
        <x:f>IF($A37="","",'Evidence Register'!$AB$37)</x:f>
      </x:c>
      <x:c r="D37" s="30" t="str">
        <x:f>IF($A37="","",'Evidence Register'!$AG$37)</x:f>
      </x:c>
      <x:c r="E37" s="30" t="str">
        <x:f>IF($A37="","",'Evidence Register'!$AH$37)</x:f>
      </x:c>
      <x:c r="F37" s="30" t="str">
        <x:f>IF($A37="","",'Evidence Register'!$AI$37)</x:f>
      </x:c>
      <x:c r="G37" s="30" t="str">
        <x:f>IF($A37="","",'Evidence Register'!$L$37)</x:f>
      </x:c>
      <x:c r="H37" s="30" t="str">
        <x:f>IF($A37="","",'Evidence Register'!$AJ$37)</x:f>
      </x:c>
    </x:row>
    <x:row r="38">
      <x:c r="A38" s="30" t="str">
        <x:f>IF(OR('Evidence Register'!$AB$38="Review required",'Evidence Register'!$AB$38="Refuse claim",AND('Evidence Register'!$L$38&lt;&gt;"",'Evidence Register'!$L$38&lt;=TODAY())),'Evidence Register'!$A$38,"")</x:f>
      </x:c>
      <x:c r="B38" s="30" t="str">
        <x:f>IF($A38="","",'Evidence Register'!$B$38)</x:f>
      </x:c>
      <x:c r="C38" s="30" t="str">
        <x:f>IF($A38="","",'Evidence Register'!$AB$38)</x:f>
      </x:c>
      <x:c r="D38" s="30" t="str">
        <x:f>IF($A38="","",'Evidence Register'!$AG$38)</x:f>
      </x:c>
      <x:c r="E38" s="30" t="str">
        <x:f>IF($A38="","",'Evidence Register'!$AH$38)</x:f>
      </x:c>
      <x:c r="F38" s="30" t="str">
        <x:f>IF($A38="","",'Evidence Register'!$AI$38)</x:f>
      </x:c>
      <x:c r="G38" s="30" t="str">
        <x:f>IF($A38="","",'Evidence Register'!$L$38)</x:f>
      </x:c>
      <x:c r="H38" s="30" t="str">
        <x:f>IF($A38="","",'Evidence Register'!$AJ$38)</x:f>
      </x:c>
    </x:row>
    <x:row r="39">
      <x:c r="A39" s="30" t="str">
        <x:f>IF(OR('Evidence Register'!$AB$39="Review required",'Evidence Register'!$AB$39="Refuse claim",AND('Evidence Register'!$L$39&lt;&gt;"",'Evidence Register'!$L$39&lt;=TODAY())),'Evidence Register'!$A$39,"")</x:f>
      </x:c>
      <x:c r="B39" s="30" t="str">
        <x:f>IF($A39="","",'Evidence Register'!$B$39)</x:f>
      </x:c>
      <x:c r="C39" s="30" t="str">
        <x:f>IF($A39="","",'Evidence Register'!$AB$39)</x:f>
      </x:c>
      <x:c r="D39" s="30" t="str">
        <x:f>IF($A39="","",'Evidence Register'!$AG$39)</x:f>
      </x:c>
      <x:c r="E39" s="30" t="str">
        <x:f>IF($A39="","",'Evidence Register'!$AH$39)</x:f>
      </x:c>
      <x:c r="F39" s="30" t="str">
        <x:f>IF($A39="","",'Evidence Register'!$AI$39)</x:f>
      </x:c>
      <x:c r="G39" s="30" t="str">
        <x:f>IF($A39="","",'Evidence Register'!$L$39)</x:f>
      </x:c>
      <x:c r="H39" s="30" t="str">
        <x:f>IF($A39="","",'Evidence Register'!$AJ$39)</x:f>
      </x:c>
    </x:row>
    <x:row r="40">
      <x:c r="A40" s="30" t="str">
        <x:f>IF(OR('Evidence Register'!$AB$40="Review required",'Evidence Register'!$AB$40="Refuse claim",AND('Evidence Register'!$L$40&lt;&gt;"",'Evidence Register'!$L$40&lt;=TODAY())),'Evidence Register'!$A$40,"")</x:f>
      </x:c>
      <x:c r="B40" s="30" t="str">
        <x:f>IF($A40="","",'Evidence Register'!$B$40)</x:f>
      </x:c>
      <x:c r="C40" s="30" t="str">
        <x:f>IF($A40="","",'Evidence Register'!$AB$40)</x:f>
      </x:c>
      <x:c r="D40" s="30" t="str">
        <x:f>IF($A40="","",'Evidence Register'!$AG$40)</x:f>
      </x:c>
      <x:c r="E40" s="30" t="str">
        <x:f>IF($A40="","",'Evidence Register'!$AH$40)</x:f>
      </x:c>
      <x:c r="F40" s="30" t="str">
        <x:f>IF($A40="","",'Evidence Register'!$AI$40)</x:f>
      </x:c>
      <x:c r="G40" s="30" t="str">
        <x:f>IF($A40="","",'Evidence Register'!$L$40)</x:f>
      </x:c>
      <x:c r="H40" s="30" t="str">
        <x:f>IF($A40="","",'Evidence Register'!$AJ$40)</x:f>
      </x:c>
    </x:row>
    <x:row r="41">
      <x:c r="A41" s="30" t="str">
        <x:f>IF(OR('Evidence Register'!$AB$41="Review required",'Evidence Register'!$AB$41="Refuse claim",AND('Evidence Register'!$L$41&lt;&gt;"",'Evidence Register'!$L$41&lt;=TODAY())),'Evidence Register'!$A$41,"")</x:f>
      </x:c>
      <x:c r="B41" s="30" t="str">
        <x:f>IF($A41="","",'Evidence Register'!$B$41)</x:f>
      </x:c>
      <x:c r="C41" s="30" t="str">
        <x:f>IF($A41="","",'Evidence Register'!$AB$41)</x:f>
      </x:c>
      <x:c r="D41" s="30" t="str">
        <x:f>IF($A41="","",'Evidence Register'!$AG$41)</x:f>
      </x:c>
      <x:c r="E41" s="30" t="str">
        <x:f>IF($A41="","",'Evidence Register'!$AH$41)</x:f>
      </x:c>
      <x:c r="F41" s="30" t="str">
        <x:f>IF($A41="","",'Evidence Register'!$AI$41)</x:f>
      </x:c>
      <x:c r="G41" s="30" t="str">
        <x:f>IF($A41="","",'Evidence Register'!$L$41)</x:f>
      </x:c>
      <x:c r="H41" s="30" t="str">
        <x:f>IF($A41="","",'Evidence Register'!$AJ$41)</x:f>
      </x:c>
    </x:row>
    <x:row r="42">
      <x:c r="A42" s="30" t="str">
        <x:f>IF(OR('Evidence Register'!$AB$42="Review required",'Evidence Register'!$AB$42="Refuse claim",AND('Evidence Register'!$L$42&lt;&gt;"",'Evidence Register'!$L$42&lt;=TODAY())),'Evidence Register'!$A$42,"")</x:f>
      </x:c>
      <x:c r="B42" s="30" t="str">
        <x:f>IF($A42="","",'Evidence Register'!$B$42)</x:f>
      </x:c>
      <x:c r="C42" s="30" t="str">
        <x:f>IF($A42="","",'Evidence Register'!$AB$42)</x:f>
      </x:c>
      <x:c r="D42" s="30" t="str">
        <x:f>IF($A42="","",'Evidence Register'!$AG$42)</x:f>
      </x:c>
      <x:c r="E42" s="30" t="str">
        <x:f>IF($A42="","",'Evidence Register'!$AH$42)</x:f>
      </x:c>
      <x:c r="F42" s="30" t="str">
        <x:f>IF($A42="","",'Evidence Register'!$AI$42)</x:f>
      </x:c>
      <x:c r="G42" s="30" t="str">
        <x:f>IF($A42="","",'Evidence Register'!$L$42)</x:f>
      </x:c>
      <x:c r="H42" s="30" t="str">
        <x:f>IF($A42="","",'Evidence Register'!$AJ$42)</x:f>
      </x:c>
    </x:row>
    <x:row r="43">
      <x:c r="A43" s="30" t="str">
        <x:f>IF(OR('Evidence Register'!$AB$43="Review required",'Evidence Register'!$AB$43="Refuse claim",AND('Evidence Register'!$L$43&lt;&gt;"",'Evidence Register'!$L$43&lt;=TODAY())),'Evidence Register'!$A$43,"")</x:f>
      </x:c>
      <x:c r="B43" s="30" t="str">
        <x:f>IF($A43="","",'Evidence Register'!$B$43)</x:f>
      </x:c>
      <x:c r="C43" s="30" t="str">
        <x:f>IF($A43="","",'Evidence Register'!$AB$43)</x:f>
      </x:c>
      <x:c r="D43" s="30" t="str">
        <x:f>IF($A43="","",'Evidence Register'!$AG$43)</x:f>
      </x:c>
      <x:c r="E43" s="30" t="str">
        <x:f>IF($A43="","",'Evidence Register'!$AH$43)</x:f>
      </x:c>
      <x:c r="F43" s="30" t="str">
        <x:f>IF($A43="","",'Evidence Register'!$AI$43)</x:f>
      </x:c>
      <x:c r="G43" s="30" t="str">
        <x:f>IF($A43="","",'Evidence Register'!$L$43)</x:f>
      </x:c>
      <x:c r="H43" s="30" t="str">
        <x:f>IF($A43="","",'Evidence Register'!$AJ$43)</x:f>
      </x:c>
    </x:row>
    <x:row r="44">
      <x:c r="A44" s="30" t="str">
        <x:f>IF(OR('Evidence Register'!$AB$44="Review required",'Evidence Register'!$AB$44="Refuse claim",AND('Evidence Register'!$L$44&lt;&gt;"",'Evidence Register'!$L$44&lt;=TODAY())),'Evidence Register'!$A$44,"")</x:f>
      </x:c>
      <x:c r="B44" s="30" t="str">
        <x:f>IF($A44="","",'Evidence Register'!$B$44)</x:f>
      </x:c>
      <x:c r="C44" s="30" t="str">
        <x:f>IF($A44="","",'Evidence Register'!$AB$44)</x:f>
      </x:c>
      <x:c r="D44" s="30" t="str">
        <x:f>IF($A44="","",'Evidence Register'!$AG$44)</x:f>
      </x:c>
      <x:c r="E44" s="30" t="str">
        <x:f>IF($A44="","",'Evidence Register'!$AH$44)</x:f>
      </x:c>
      <x:c r="F44" s="30" t="str">
        <x:f>IF($A44="","",'Evidence Register'!$AI$44)</x:f>
      </x:c>
      <x:c r="G44" s="30" t="str">
        <x:f>IF($A44="","",'Evidence Register'!$L$44)</x:f>
      </x:c>
      <x:c r="H44" s="30" t="str">
        <x:f>IF($A44="","",'Evidence Register'!$AJ$44)</x:f>
      </x:c>
    </x:row>
    <x:row r="45">
      <x:c r="A45" s="30" t="str">
        <x:f>IF(OR('Evidence Register'!$AB$45="Review required",'Evidence Register'!$AB$45="Refuse claim",AND('Evidence Register'!$L$45&lt;&gt;"",'Evidence Register'!$L$45&lt;=TODAY())),'Evidence Register'!$A$45,"")</x:f>
      </x:c>
      <x:c r="B45" s="30" t="str">
        <x:f>IF($A45="","",'Evidence Register'!$B$45)</x:f>
      </x:c>
      <x:c r="C45" s="30" t="str">
        <x:f>IF($A45="","",'Evidence Register'!$AB$45)</x:f>
      </x:c>
      <x:c r="D45" s="30" t="str">
        <x:f>IF($A45="","",'Evidence Register'!$AG$45)</x:f>
      </x:c>
      <x:c r="E45" s="30" t="str">
        <x:f>IF($A45="","",'Evidence Register'!$AH$45)</x:f>
      </x:c>
      <x:c r="F45" s="30" t="str">
        <x:f>IF($A45="","",'Evidence Register'!$AI$45)</x:f>
      </x:c>
      <x:c r="G45" s="30" t="str">
        <x:f>IF($A45="","",'Evidence Register'!$L$45)</x:f>
      </x:c>
      <x:c r="H45" s="30" t="str">
        <x:f>IF($A45="","",'Evidence Register'!$AJ$45)</x:f>
      </x:c>
    </x:row>
    <x:row r="46">
      <x:c r="A46" s="30" t="str">
        <x:f>IF(OR('Evidence Register'!$AB$46="Review required",'Evidence Register'!$AB$46="Refuse claim",AND('Evidence Register'!$L$46&lt;&gt;"",'Evidence Register'!$L$46&lt;=TODAY())),'Evidence Register'!$A$46,"")</x:f>
      </x:c>
      <x:c r="B46" s="30" t="str">
        <x:f>IF($A46="","",'Evidence Register'!$B$46)</x:f>
      </x:c>
      <x:c r="C46" s="30" t="str">
        <x:f>IF($A46="","",'Evidence Register'!$AB$46)</x:f>
      </x:c>
      <x:c r="D46" s="30" t="str">
        <x:f>IF($A46="","",'Evidence Register'!$AG$46)</x:f>
      </x:c>
      <x:c r="E46" s="30" t="str">
        <x:f>IF($A46="","",'Evidence Register'!$AH$46)</x:f>
      </x:c>
      <x:c r="F46" s="30" t="str">
        <x:f>IF($A46="","",'Evidence Register'!$AI$46)</x:f>
      </x:c>
      <x:c r="G46" s="30" t="str">
        <x:f>IF($A46="","",'Evidence Register'!$L$46)</x:f>
      </x:c>
      <x:c r="H46" s="30" t="str">
        <x:f>IF($A46="","",'Evidence Register'!$AJ$46)</x:f>
      </x:c>
    </x:row>
    <x:row r="47">
      <x:c r="A47" s="30" t="str">
        <x:f>IF(OR('Evidence Register'!$AB$47="Review required",'Evidence Register'!$AB$47="Refuse claim",AND('Evidence Register'!$L$47&lt;&gt;"",'Evidence Register'!$L$47&lt;=TODAY())),'Evidence Register'!$A$47,"")</x:f>
      </x:c>
      <x:c r="B47" s="30" t="str">
        <x:f>IF($A47="","",'Evidence Register'!$B$47)</x:f>
      </x:c>
      <x:c r="C47" s="30" t="str">
        <x:f>IF($A47="","",'Evidence Register'!$AB$47)</x:f>
      </x:c>
      <x:c r="D47" s="30" t="str">
        <x:f>IF($A47="","",'Evidence Register'!$AG$47)</x:f>
      </x:c>
      <x:c r="E47" s="30" t="str">
        <x:f>IF($A47="","",'Evidence Register'!$AH$47)</x:f>
      </x:c>
      <x:c r="F47" s="30" t="str">
        <x:f>IF($A47="","",'Evidence Register'!$AI$47)</x:f>
      </x:c>
      <x:c r="G47" s="30" t="str">
        <x:f>IF($A47="","",'Evidence Register'!$L$47)</x:f>
      </x:c>
      <x:c r="H47" s="30" t="str">
        <x:f>IF($A47="","",'Evidence Register'!$AJ$47)</x:f>
      </x:c>
    </x:row>
    <x:row r="48">
      <x:c r="A48" s="30" t="str">
        <x:f>IF(OR('Evidence Register'!$AB$48="Review required",'Evidence Register'!$AB$48="Refuse claim",AND('Evidence Register'!$L$48&lt;&gt;"",'Evidence Register'!$L$48&lt;=TODAY())),'Evidence Register'!$A$48,"")</x:f>
      </x:c>
      <x:c r="B48" s="30" t="str">
        <x:f>IF($A48="","",'Evidence Register'!$B$48)</x:f>
      </x:c>
      <x:c r="C48" s="30" t="str">
        <x:f>IF($A48="","",'Evidence Register'!$AB$48)</x:f>
      </x:c>
      <x:c r="D48" s="30" t="str">
        <x:f>IF($A48="","",'Evidence Register'!$AG$48)</x:f>
      </x:c>
      <x:c r="E48" s="30" t="str">
        <x:f>IF($A48="","",'Evidence Register'!$AH$48)</x:f>
      </x:c>
      <x:c r="F48" s="30" t="str">
        <x:f>IF($A48="","",'Evidence Register'!$AI$48)</x:f>
      </x:c>
      <x:c r="G48" s="30" t="str">
        <x:f>IF($A48="","",'Evidence Register'!$L$48)</x:f>
      </x:c>
      <x:c r="H48" s="30" t="str">
        <x:f>IF($A48="","",'Evidence Register'!$AJ$48)</x:f>
      </x:c>
    </x:row>
    <x:row r="49">
      <x:c r="A49" s="30" t="str">
        <x:f>IF(OR('Evidence Register'!$AB$49="Review required",'Evidence Register'!$AB$49="Refuse claim",AND('Evidence Register'!$L$49&lt;&gt;"",'Evidence Register'!$L$49&lt;=TODAY())),'Evidence Register'!$A$49,"")</x:f>
      </x:c>
      <x:c r="B49" s="30" t="str">
        <x:f>IF($A49="","",'Evidence Register'!$B$49)</x:f>
      </x:c>
      <x:c r="C49" s="30" t="str">
        <x:f>IF($A49="","",'Evidence Register'!$AB$49)</x:f>
      </x:c>
      <x:c r="D49" s="30" t="str">
        <x:f>IF($A49="","",'Evidence Register'!$AG$49)</x:f>
      </x:c>
      <x:c r="E49" s="30" t="str">
        <x:f>IF($A49="","",'Evidence Register'!$AH$49)</x:f>
      </x:c>
      <x:c r="F49" s="30" t="str">
        <x:f>IF($A49="","",'Evidence Register'!$AI$49)</x:f>
      </x:c>
      <x:c r="G49" s="30" t="str">
        <x:f>IF($A49="","",'Evidence Register'!$L$49)</x:f>
      </x:c>
      <x:c r="H49" s="30" t="str">
        <x:f>IF($A49="","",'Evidence Register'!$AJ$49)</x:f>
      </x:c>
    </x:row>
    <x:row r="50">
      <x:c r="A50" s="30" t="str">
        <x:f>IF(OR('Evidence Register'!$AB$50="Review required",'Evidence Register'!$AB$50="Refuse claim",AND('Evidence Register'!$L$50&lt;&gt;"",'Evidence Register'!$L$50&lt;=TODAY())),'Evidence Register'!$A$50,"")</x:f>
      </x:c>
      <x:c r="B50" s="30" t="str">
        <x:f>IF($A50="","",'Evidence Register'!$B$50)</x:f>
      </x:c>
      <x:c r="C50" s="30" t="str">
        <x:f>IF($A50="","",'Evidence Register'!$AB$50)</x:f>
      </x:c>
      <x:c r="D50" s="30" t="str">
        <x:f>IF($A50="","",'Evidence Register'!$AG$50)</x:f>
      </x:c>
      <x:c r="E50" s="30" t="str">
        <x:f>IF($A50="","",'Evidence Register'!$AH$50)</x:f>
      </x:c>
      <x:c r="F50" s="30" t="str">
        <x:f>IF($A50="","",'Evidence Register'!$AI$50)</x:f>
      </x:c>
      <x:c r="G50" s="30" t="str">
        <x:f>IF($A50="","",'Evidence Register'!$L$50)</x:f>
      </x:c>
      <x:c r="H50" s="30" t="str">
        <x:f>IF($A50="","",'Evidence Register'!$AJ$50)</x:f>
      </x:c>
    </x:row>
    <x:row r="51">
      <x:c r="A51" s="30" t="str">
        <x:f>IF(OR('Evidence Register'!$AB$51="Review required",'Evidence Register'!$AB$51="Refuse claim",AND('Evidence Register'!$L$51&lt;&gt;"",'Evidence Register'!$L$51&lt;=TODAY())),'Evidence Register'!$A$51,"")</x:f>
      </x:c>
      <x:c r="B51" s="30" t="str">
        <x:f>IF($A51="","",'Evidence Register'!$B$51)</x:f>
      </x:c>
      <x:c r="C51" s="30" t="str">
        <x:f>IF($A51="","",'Evidence Register'!$AB$51)</x:f>
      </x:c>
      <x:c r="D51" s="30" t="str">
        <x:f>IF($A51="","",'Evidence Register'!$AG$51)</x:f>
      </x:c>
      <x:c r="E51" s="30" t="str">
        <x:f>IF($A51="","",'Evidence Register'!$AH$51)</x:f>
      </x:c>
      <x:c r="F51" s="30" t="str">
        <x:f>IF($A51="","",'Evidence Register'!$AI$51)</x:f>
      </x:c>
      <x:c r="G51" s="30" t="str">
        <x:f>IF($A51="","",'Evidence Register'!$L$51)</x:f>
      </x:c>
      <x:c r="H51" s="30" t="str">
        <x:f>IF($A51="","",'Evidence Register'!$AJ$51)</x:f>
      </x:c>
    </x:row>
    <x:row r="52">
      <x:c r="A52" s="30" t="str">
        <x:f>IF(OR('Evidence Register'!$AB$52="Review required",'Evidence Register'!$AB$52="Refuse claim",AND('Evidence Register'!$L$52&lt;&gt;"",'Evidence Register'!$L$52&lt;=TODAY())),'Evidence Register'!$A$52,"")</x:f>
      </x:c>
      <x:c r="B52" s="30" t="str">
        <x:f>IF($A52="","",'Evidence Register'!$B$52)</x:f>
      </x:c>
      <x:c r="C52" s="30" t="str">
        <x:f>IF($A52="","",'Evidence Register'!$AB$52)</x:f>
      </x:c>
      <x:c r="D52" s="30" t="str">
        <x:f>IF($A52="","",'Evidence Register'!$AG$52)</x:f>
      </x:c>
      <x:c r="E52" s="30" t="str">
        <x:f>IF($A52="","",'Evidence Register'!$AH$52)</x:f>
      </x:c>
      <x:c r="F52" s="30" t="str">
        <x:f>IF($A52="","",'Evidence Register'!$AI$52)</x:f>
      </x:c>
      <x:c r="G52" s="30" t="str">
        <x:f>IF($A52="","",'Evidence Register'!$L$52)</x:f>
      </x:c>
      <x:c r="H52" s="30" t="str">
        <x:f>IF($A52="","",'Evidence Register'!$AJ$52)</x:f>
      </x:c>
    </x:row>
    <x:row r="53">
      <x:c r="A53" s="30" t="str">
        <x:f>IF(OR('Evidence Register'!$AB$53="Review required",'Evidence Register'!$AB$53="Refuse claim",AND('Evidence Register'!$L$53&lt;&gt;"",'Evidence Register'!$L$53&lt;=TODAY())),'Evidence Register'!$A$53,"")</x:f>
      </x:c>
      <x:c r="B53" s="30" t="str">
        <x:f>IF($A53="","",'Evidence Register'!$B$53)</x:f>
      </x:c>
      <x:c r="C53" s="30" t="str">
        <x:f>IF($A53="","",'Evidence Register'!$AB$53)</x:f>
      </x:c>
      <x:c r="D53" s="30" t="str">
        <x:f>IF($A53="","",'Evidence Register'!$AG$53)</x:f>
      </x:c>
      <x:c r="E53" s="30" t="str">
        <x:f>IF($A53="","",'Evidence Register'!$AH$53)</x:f>
      </x:c>
      <x:c r="F53" s="30" t="str">
        <x:f>IF($A53="","",'Evidence Register'!$AI$53)</x:f>
      </x:c>
      <x:c r="G53" s="30" t="str">
        <x:f>IF($A53="","",'Evidence Register'!$L$53)</x:f>
      </x:c>
      <x:c r="H53" s="30" t="str">
        <x:f>IF($A53="","",'Evidence Register'!$AJ$53)</x:f>
      </x:c>
    </x:row>
    <x:row r="54">
      <x:c r="A54" s="30" t="str">
        <x:f>IF(OR('Evidence Register'!$AB$54="Review required",'Evidence Register'!$AB$54="Refuse claim",AND('Evidence Register'!$L$54&lt;&gt;"",'Evidence Register'!$L$54&lt;=TODAY())),'Evidence Register'!$A$54,"")</x:f>
      </x:c>
      <x:c r="B54" s="30" t="str">
        <x:f>IF($A54="","",'Evidence Register'!$B$54)</x:f>
      </x:c>
      <x:c r="C54" s="30" t="str">
        <x:f>IF($A54="","",'Evidence Register'!$AB$54)</x:f>
      </x:c>
      <x:c r="D54" s="30" t="str">
        <x:f>IF($A54="","",'Evidence Register'!$AG$54)</x:f>
      </x:c>
      <x:c r="E54" s="30" t="str">
        <x:f>IF($A54="","",'Evidence Register'!$AH$54)</x:f>
      </x:c>
      <x:c r="F54" s="30" t="str">
        <x:f>IF($A54="","",'Evidence Register'!$AI$54)</x:f>
      </x:c>
      <x:c r="G54" s="30" t="str">
        <x:f>IF($A54="","",'Evidence Register'!$L$54)</x:f>
      </x:c>
      <x:c r="H54" s="30" t="str">
        <x:f>IF($A54="","",'Evidence Register'!$AJ$54)</x:f>
      </x:c>
    </x:row>
    <x:row r="55">
      <x:c r="A55" s="30" t="str">
        <x:f>IF(OR('Evidence Register'!$AB$55="Review required",'Evidence Register'!$AB$55="Refuse claim",AND('Evidence Register'!$L$55&lt;&gt;"",'Evidence Register'!$L$55&lt;=TODAY())),'Evidence Register'!$A$55,"")</x:f>
      </x:c>
      <x:c r="B55" s="30" t="str">
        <x:f>IF($A55="","",'Evidence Register'!$B$55)</x:f>
      </x:c>
      <x:c r="C55" s="30" t="str">
        <x:f>IF($A55="","",'Evidence Register'!$AB$55)</x:f>
      </x:c>
      <x:c r="D55" s="30" t="str">
        <x:f>IF($A55="","",'Evidence Register'!$AG$55)</x:f>
      </x:c>
      <x:c r="E55" s="30" t="str">
        <x:f>IF($A55="","",'Evidence Register'!$AH$55)</x:f>
      </x:c>
      <x:c r="F55" s="30" t="str">
        <x:f>IF($A55="","",'Evidence Register'!$AI$55)</x:f>
      </x:c>
      <x:c r="G55" s="30" t="str">
        <x:f>IF($A55="","",'Evidence Register'!$L$55)</x:f>
      </x:c>
      <x:c r="H55" s="30" t="str">
        <x:f>IF($A55="","",'Evidence Register'!$AJ$55)</x:f>
      </x:c>
    </x:row>
    <x:row r="56">
      <x:c r="A56" s="30" t="str">
        <x:f>IF(OR('Evidence Register'!$AB$56="Review required",'Evidence Register'!$AB$56="Refuse claim",AND('Evidence Register'!$L$56&lt;&gt;"",'Evidence Register'!$L$56&lt;=TODAY())),'Evidence Register'!$A$56,"")</x:f>
      </x:c>
      <x:c r="B56" s="30" t="str">
        <x:f>IF($A56="","",'Evidence Register'!$B$56)</x:f>
      </x:c>
      <x:c r="C56" s="30" t="str">
        <x:f>IF($A56="","",'Evidence Register'!$AB$56)</x:f>
      </x:c>
      <x:c r="D56" s="30" t="str">
        <x:f>IF($A56="","",'Evidence Register'!$AG$56)</x:f>
      </x:c>
      <x:c r="E56" s="30" t="str">
        <x:f>IF($A56="","",'Evidence Register'!$AH$56)</x:f>
      </x:c>
      <x:c r="F56" s="30" t="str">
        <x:f>IF($A56="","",'Evidence Register'!$AI$56)</x:f>
      </x:c>
      <x:c r="G56" s="30" t="str">
        <x:f>IF($A56="","",'Evidence Register'!$L$56)</x:f>
      </x:c>
      <x:c r="H56" s="30" t="str">
        <x:f>IF($A56="","",'Evidence Register'!$AJ$56)</x:f>
      </x:c>
    </x:row>
    <x:row r="57">
      <x:c r="A57" s="30" t="str">
        <x:f>IF(OR('Evidence Register'!$AB$57="Review required",'Evidence Register'!$AB$57="Refuse claim",AND('Evidence Register'!$L$57&lt;&gt;"",'Evidence Register'!$L$57&lt;=TODAY())),'Evidence Register'!$A$57,"")</x:f>
      </x:c>
      <x:c r="B57" s="30" t="str">
        <x:f>IF($A57="","",'Evidence Register'!$B$57)</x:f>
      </x:c>
      <x:c r="C57" s="30" t="str">
        <x:f>IF($A57="","",'Evidence Register'!$AB$57)</x:f>
      </x:c>
      <x:c r="D57" s="30" t="str">
        <x:f>IF($A57="","",'Evidence Register'!$AG$57)</x:f>
      </x:c>
      <x:c r="E57" s="30" t="str">
        <x:f>IF($A57="","",'Evidence Register'!$AH$57)</x:f>
      </x:c>
      <x:c r="F57" s="30" t="str">
        <x:f>IF($A57="","",'Evidence Register'!$AI$57)</x:f>
      </x:c>
      <x:c r="G57" s="30" t="str">
        <x:f>IF($A57="","",'Evidence Register'!$L$57)</x:f>
      </x:c>
      <x:c r="H57" s="30" t="str">
        <x:f>IF($A57="","",'Evidence Register'!$AJ$57)</x:f>
      </x:c>
    </x:row>
    <x:row r="58">
      <x:c r="A58" s="30" t="str">
        <x:f>IF(OR('Evidence Register'!$AB$58="Review required",'Evidence Register'!$AB$58="Refuse claim",AND('Evidence Register'!$L$58&lt;&gt;"",'Evidence Register'!$L$58&lt;=TODAY())),'Evidence Register'!$A$58,"")</x:f>
      </x:c>
      <x:c r="B58" s="30" t="str">
        <x:f>IF($A58="","",'Evidence Register'!$B$58)</x:f>
      </x:c>
      <x:c r="C58" s="30" t="str">
        <x:f>IF($A58="","",'Evidence Register'!$AB$58)</x:f>
      </x:c>
      <x:c r="D58" s="30" t="str">
        <x:f>IF($A58="","",'Evidence Register'!$AG$58)</x:f>
      </x:c>
      <x:c r="E58" s="30" t="str">
        <x:f>IF($A58="","",'Evidence Register'!$AH$58)</x:f>
      </x:c>
      <x:c r="F58" s="30" t="str">
        <x:f>IF($A58="","",'Evidence Register'!$AI$58)</x:f>
      </x:c>
      <x:c r="G58" s="30" t="str">
        <x:f>IF($A58="","",'Evidence Register'!$L$58)</x:f>
      </x:c>
      <x:c r="H58" s="30" t="str">
        <x:f>IF($A58="","",'Evidence Register'!$AJ$58)</x:f>
      </x:c>
    </x:row>
    <x:row r="59">
      <x:c r="A59" s="30" t="str">
        <x:f>IF(OR('Evidence Register'!$AB$59="Review required",'Evidence Register'!$AB$59="Refuse claim",AND('Evidence Register'!$L$59&lt;&gt;"",'Evidence Register'!$L$59&lt;=TODAY())),'Evidence Register'!$A$59,"")</x:f>
      </x:c>
      <x:c r="B59" s="30" t="str">
        <x:f>IF($A59="","",'Evidence Register'!$B$59)</x:f>
      </x:c>
      <x:c r="C59" s="30" t="str">
        <x:f>IF($A59="","",'Evidence Register'!$AB$59)</x:f>
      </x:c>
      <x:c r="D59" s="30" t="str">
        <x:f>IF($A59="","",'Evidence Register'!$AG$59)</x:f>
      </x:c>
      <x:c r="E59" s="30" t="str">
        <x:f>IF($A59="","",'Evidence Register'!$AH$59)</x:f>
      </x:c>
      <x:c r="F59" s="30" t="str">
        <x:f>IF($A59="","",'Evidence Register'!$AI$59)</x:f>
      </x:c>
      <x:c r="G59" s="30" t="str">
        <x:f>IF($A59="","",'Evidence Register'!$L$59)</x:f>
      </x:c>
      <x:c r="H59" s="30" t="str">
        <x:f>IF($A59="","",'Evidence Register'!$AJ$59)</x:f>
      </x:c>
    </x:row>
    <x:row r="60">
      <x:c r="A60" s="30" t="str">
        <x:f>IF(OR('Evidence Register'!$AB$60="Review required",'Evidence Register'!$AB$60="Refuse claim",AND('Evidence Register'!$L$60&lt;&gt;"",'Evidence Register'!$L$60&lt;=TODAY())),'Evidence Register'!$A$60,"")</x:f>
      </x:c>
      <x:c r="B60" s="30" t="str">
        <x:f>IF($A60="","",'Evidence Register'!$B$60)</x:f>
      </x:c>
      <x:c r="C60" s="30" t="str">
        <x:f>IF($A60="","",'Evidence Register'!$AB$60)</x:f>
      </x:c>
      <x:c r="D60" s="30" t="str">
        <x:f>IF($A60="","",'Evidence Register'!$AG$60)</x:f>
      </x:c>
      <x:c r="E60" s="30" t="str">
        <x:f>IF($A60="","",'Evidence Register'!$AH$60)</x:f>
      </x:c>
      <x:c r="F60" s="30" t="str">
        <x:f>IF($A60="","",'Evidence Register'!$AI$60)</x:f>
      </x:c>
      <x:c r="G60" s="30" t="str">
        <x:f>IF($A60="","",'Evidence Register'!$L$60)</x:f>
      </x:c>
      <x:c r="H60" s="30" t="str">
        <x:f>IF($A60="","",'Evidence Register'!$AJ$60)</x:f>
      </x:c>
    </x:row>
    <x:row r="61">
      <x:c r="A61" s="30" t="str">
        <x:f>IF(OR('Evidence Register'!$AB$61="Review required",'Evidence Register'!$AB$61="Refuse claim",AND('Evidence Register'!$L$61&lt;&gt;"",'Evidence Register'!$L$61&lt;=TODAY())),'Evidence Register'!$A$61,"")</x:f>
      </x:c>
      <x:c r="B61" s="30" t="str">
        <x:f>IF($A61="","",'Evidence Register'!$B$61)</x:f>
      </x:c>
      <x:c r="C61" s="30" t="str">
        <x:f>IF($A61="","",'Evidence Register'!$AB$61)</x:f>
      </x:c>
      <x:c r="D61" s="30" t="str">
        <x:f>IF($A61="","",'Evidence Register'!$AG$61)</x:f>
      </x:c>
      <x:c r="E61" s="30" t="str">
        <x:f>IF($A61="","",'Evidence Register'!$AH$61)</x:f>
      </x:c>
      <x:c r="F61" s="30" t="str">
        <x:f>IF($A61="","",'Evidence Register'!$AI$61)</x:f>
      </x:c>
      <x:c r="G61" s="30" t="str">
        <x:f>IF($A61="","",'Evidence Register'!$L$61)</x:f>
      </x:c>
      <x:c r="H61" s="30" t="str">
        <x:f>IF($A61="","",'Evidence Register'!$AJ$61)</x:f>
      </x:c>
    </x:row>
    <x:row r="62">
      <x:c r="A62" s="30" t="str">
        <x:f>IF(OR('Evidence Register'!$AB$62="Review required",'Evidence Register'!$AB$62="Refuse claim",AND('Evidence Register'!$L$62&lt;&gt;"",'Evidence Register'!$L$62&lt;=TODAY())),'Evidence Register'!$A$62,"")</x:f>
      </x:c>
      <x:c r="B62" s="30" t="str">
        <x:f>IF($A62="","",'Evidence Register'!$B$62)</x:f>
      </x:c>
      <x:c r="C62" s="30" t="str">
        <x:f>IF($A62="","",'Evidence Register'!$AB$62)</x:f>
      </x:c>
      <x:c r="D62" s="30" t="str">
        <x:f>IF($A62="","",'Evidence Register'!$AG$62)</x:f>
      </x:c>
      <x:c r="E62" s="30" t="str">
        <x:f>IF($A62="","",'Evidence Register'!$AH$62)</x:f>
      </x:c>
      <x:c r="F62" s="30" t="str">
        <x:f>IF($A62="","",'Evidence Register'!$AI$62)</x:f>
      </x:c>
      <x:c r="G62" s="30" t="str">
        <x:f>IF($A62="","",'Evidence Register'!$L$62)</x:f>
      </x:c>
      <x:c r="H62" s="30" t="str">
        <x:f>IF($A62="","",'Evidence Register'!$AJ$62)</x:f>
      </x:c>
    </x:row>
    <x:row r="63">
      <x:c r="A63" s="30" t="str">
        <x:f>IF(OR('Evidence Register'!$AB$63="Review required",'Evidence Register'!$AB$63="Refuse claim",AND('Evidence Register'!$L$63&lt;&gt;"",'Evidence Register'!$L$63&lt;=TODAY())),'Evidence Register'!$A$63,"")</x:f>
      </x:c>
      <x:c r="B63" s="30" t="str">
        <x:f>IF($A63="","",'Evidence Register'!$B$63)</x:f>
      </x:c>
      <x:c r="C63" s="30" t="str">
        <x:f>IF($A63="","",'Evidence Register'!$AB$63)</x:f>
      </x:c>
      <x:c r="D63" s="30" t="str">
        <x:f>IF($A63="","",'Evidence Register'!$AG$63)</x:f>
      </x:c>
      <x:c r="E63" s="30" t="str">
        <x:f>IF($A63="","",'Evidence Register'!$AH$63)</x:f>
      </x:c>
      <x:c r="F63" s="30" t="str">
        <x:f>IF($A63="","",'Evidence Register'!$AI$63)</x:f>
      </x:c>
      <x:c r="G63" s="30" t="str">
        <x:f>IF($A63="","",'Evidence Register'!$L$63)</x:f>
      </x:c>
      <x:c r="H63" s="30" t="str">
        <x:f>IF($A63="","",'Evidence Register'!$AJ$63)</x:f>
      </x:c>
    </x:row>
    <x:row r="64">
      <x:c r="A64" s="30" t="str">
        <x:f>IF(OR('Evidence Register'!$AB$64="Review required",'Evidence Register'!$AB$64="Refuse claim",AND('Evidence Register'!$L$64&lt;&gt;"",'Evidence Register'!$L$64&lt;=TODAY())),'Evidence Register'!$A$64,"")</x:f>
      </x:c>
      <x:c r="B64" s="30" t="str">
        <x:f>IF($A64="","",'Evidence Register'!$B$64)</x:f>
      </x:c>
      <x:c r="C64" s="30" t="str">
        <x:f>IF($A64="","",'Evidence Register'!$AB$64)</x:f>
      </x:c>
      <x:c r="D64" s="30" t="str">
        <x:f>IF($A64="","",'Evidence Register'!$AG$64)</x:f>
      </x:c>
      <x:c r="E64" s="30" t="str">
        <x:f>IF($A64="","",'Evidence Register'!$AH$64)</x:f>
      </x:c>
      <x:c r="F64" s="30" t="str">
        <x:f>IF($A64="","",'Evidence Register'!$AI$64)</x:f>
      </x:c>
      <x:c r="G64" s="30" t="str">
        <x:f>IF($A64="","",'Evidence Register'!$L$64)</x:f>
      </x:c>
      <x:c r="H64" s="30" t="str">
        <x:f>IF($A64="","",'Evidence Register'!$AJ$64)</x:f>
      </x:c>
    </x:row>
    <x:row r="65">
      <x:c r="A65" s="30" t="str">
        <x:f>IF(OR('Evidence Register'!$AB$65="Review required",'Evidence Register'!$AB$65="Refuse claim",AND('Evidence Register'!$L$65&lt;&gt;"",'Evidence Register'!$L$65&lt;=TODAY())),'Evidence Register'!$A$65,"")</x:f>
      </x:c>
      <x:c r="B65" s="30" t="str">
        <x:f>IF($A65="","",'Evidence Register'!$B$65)</x:f>
      </x:c>
      <x:c r="C65" s="30" t="str">
        <x:f>IF($A65="","",'Evidence Register'!$AB$65)</x:f>
      </x:c>
      <x:c r="D65" s="30" t="str">
        <x:f>IF($A65="","",'Evidence Register'!$AG$65)</x:f>
      </x:c>
      <x:c r="E65" s="30" t="str">
        <x:f>IF($A65="","",'Evidence Register'!$AH$65)</x:f>
      </x:c>
      <x:c r="F65" s="30" t="str">
        <x:f>IF($A65="","",'Evidence Register'!$AI$65)</x:f>
      </x:c>
      <x:c r="G65" s="30" t="str">
        <x:f>IF($A65="","",'Evidence Register'!$L$65)</x:f>
      </x:c>
      <x:c r="H65" s="30" t="str">
        <x:f>IF($A65="","",'Evidence Register'!$AJ$65)</x:f>
      </x:c>
    </x:row>
    <x:row r="66">
      <x:c r="A66" s="30" t="str">
        <x:f>IF(OR('Evidence Register'!$AB$66="Review required",'Evidence Register'!$AB$66="Refuse claim",AND('Evidence Register'!$L$66&lt;&gt;"",'Evidence Register'!$L$66&lt;=TODAY())),'Evidence Register'!$A$66,"")</x:f>
      </x:c>
      <x:c r="B66" s="30" t="str">
        <x:f>IF($A66="","",'Evidence Register'!$B$66)</x:f>
      </x:c>
      <x:c r="C66" s="30" t="str">
        <x:f>IF($A66="","",'Evidence Register'!$AB$66)</x:f>
      </x:c>
      <x:c r="D66" s="30" t="str">
        <x:f>IF($A66="","",'Evidence Register'!$AG$66)</x:f>
      </x:c>
      <x:c r="E66" s="30" t="str">
        <x:f>IF($A66="","",'Evidence Register'!$AH$66)</x:f>
      </x:c>
      <x:c r="F66" s="30" t="str">
        <x:f>IF($A66="","",'Evidence Register'!$AI$66)</x:f>
      </x:c>
      <x:c r="G66" s="30" t="str">
        <x:f>IF($A66="","",'Evidence Register'!$L$66)</x:f>
      </x:c>
      <x:c r="H66" s="30" t="str">
        <x:f>IF($A66="","",'Evidence Register'!$AJ$66)</x:f>
      </x:c>
    </x:row>
    <x:row r="67">
      <x:c r="A67" s="30" t="str">
        <x:f>IF(OR('Evidence Register'!$AB$67="Review required",'Evidence Register'!$AB$67="Refuse claim",AND('Evidence Register'!$L$67&lt;&gt;"",'Evidence Register'!$L$67&lt;=TODAY())),'Evidence Register'!$A$67,"")</x:f>
      </x:c>
      <x:c r="B67" s="30" t="str">
        <x:f>IF($A67="","",'Evidence Register'!$B$67)</x:f>
      </x:c>
      <x:c r="C67" s="30" t="str">
        <x:f>IF($A67="","",'Evidence Register'!$AB$67)</x:f>
      </x:c>
      <x:c r="D67" s="30" t="str">
        <x:f>IF($A67="","",'Evidence Register'!$AG$67)</x:f>
      </x:c>
      <x:c r="E67" s="30" t="str">
        <x:f>IF($A67="","",'Evidence Register'!$AH$67)</x:f>
      </x:c>
      <x:c r="F67" s="30" t="str">
        <x:f>IF($A67="","",'Evidence Register'!$AI$67)</x:f>
      </x:c>
      <x:c r="G67" s="30" t="str">
        <x:f>IF($A67="","",'Evidence Register'!$L$67)</x:f>
      </x:c>
      <x:c r="H67" s="30" t="str">
        <x:f>IF($A67="","",'Evidence Register'!$AJ$67)</x:f>
      </x:c>
    </x:row>
    <x:row r="68">
      <x:c r="A68" s="30" t="str">
        <x:f>IF(OR('Evidence Register'!$AB$68="Review required",'Evidence Register'!$AB$68="Refuse claim",AND('Evidence Register'!$L$68&lt;&gt;"",'Evidence Register'!$L$68&lt;=TODAY())),'Evidence Register'!$A$68,"")</x:f>
      </x:c>
      <x:c r="B68" s="30" t="str">
        <x:f>IF($A68="","",'Evidence Register'!$B$68)</x:f>
      </x:c>
      <x:c r="C68" s="30" t="str">
        <x:f>IF($A68="","",'Evidence Register'!$AB$68)</x:f>
      </x:c>
      <x:c r="D68" s="30" t="str">
        <x:f>IF($A68="","",'Evidence Register'!$AG$68)</x:f>
      </x:c>
      <x:c r="E68" s="30" t="str">
        <x:f>IF($A68="","",'Evidence Register'!$AH$68)</x:f>
      </x:c>
      <x:c r="F68" s="30" t="str">
        <x:f>IF($A68="","",'Evidence Register'!$AI$68)</x:f>
      </x:c>
      <x:c r="G68" s="30" t="str">
        <x:f>IF($A68="","",'Evidence Register'!$L$68)</x:f>
      </x:c>
      <x:c r="H68" s="30" t="str">
        <x:f>IF($A68="","",'Evidence Register'!$AJ$68)</x:f>
      </x:c>
    </x:row>
    <x:row r="69">
      <x:c r="A69" s="30" t="str">
        <x:f>IF(OR('Evidence Register'!$AB$69="Review required",'Evidence Register'!$AB$69="Refuse claim",AND('Evidence Register'!$L$69&lt;&gt;"",'Evidence Register'!$L$69&lt;=TODAY())),'Evidence Register'!$A$69,"")</x:f>
      </x:c>
      <x:c r="B69" s="30" t="str">
        <x:f>IF($A69="","",'Evidence Register'!$B$69)</x:f>
      </x:c>
      <x:c r="C69" s="30" t="str">
        <x:f>IF($A69="","",'Evidence Register'!$AB$69)</x:f>
      </x:c>
      <x:c r="D69" s="30" t="str">
        <x:f>IF($A69="","",'Evidence Register'!$AG$69)</x:f>
      </x:c>
      <x:c r="E69" s="30" t="str">
        <x:f>IF($A69="","",'Evidence Register'!$AH$69)</x:f>
      </x:c>
      <x:c r="F69" s="30" t="str">
        <x:f>IF($A69="","",'Evidence Register'!$AI$69)</x:f>
      </x:c>
      <x:c r="G69" s="30" t="str">
        <x:f>IF($A69="","",'Evidence Register'!$L$69)</x:f>
      </x:c>
      <x:c r="H69" s="30" t="str">
        <x:f>IF($A69="","",'Evidence Register'!$AJ$69)</x:f>
      </x:c>
    </x:row>
    <x:row r="70">
      <x:c r="A70" s="30" t="str">
        <x:f>IF(OR('Evidence Register'!$AB$70="Review required",'Evidence Register'!$AB$70="Refuse claim",AND('Evidence Register'!$L$70&lt;&gt;"",'Evidence Register'!$L$70&lt;=TODAY())),'Evidence Register'!$A$70,"")</x:f>
      </x:c>
      <x:c r="B70" s="30" t="str">
        <x:f>IF($A70="","",'Evidence Register'!$B$70)</x:f>
      </x:c>
      <x:c r="C70" s="30" t="str">
        <x:f>IF($A70="","",'Evidence Register'!$AB$70)</x:f>
      </x:c>
      <x:c r="D70" s="30" t="str">
        <x:f>IF($A70="","",'Evidence Register'!$AG$70)</x:f>
      </x:c>
      <x:c r="E70" s="30" t="str">
        <x:f>IF($A70="","",'Evidence Register'!$AH$70)</x:f>
      </x:c>
      <x:c r="F70" s="30" t="str">
        <x:f>IF($A70="","",'Evidence Register'!$AI$70)</x:f>
      </x:c>
      <x:c r="G70" s="30" t="str">
        <x:f>IF($A70="","",'Evidence Register'!$L$70)</x:f>
      </x:c>
      <x:c r="H70" s="30" t="str">
        <x:f>IF($A70="","",'Evidence Register'!$AJ$70)</x:f>
      </x:c>
    </x:row>
    <x:row r="71">
      <x:c r="A71" s="30" t="str">
        <x:f>IF(OR('Evidence Register'!$AB$71="Review required",'Evidence Register'!$AB$71="Refuse claim",AND('Evidence Register'!$L$71&lt;&gt;"",'Evidence Register'!$L$71&lt;=TODAY())),'Evidence Register'!$A$71,"")</x:f>
      </x:c>
      <x:c r="B71" s="30" t="str">
        <x:f>IF($A71="","",'Evidence Register'!$B$71)</x:f>
      </x:c>
      <x:c r="C71" s="30" t="str">
        <x:f>IF($A71="","",'Evidence Register'!$AB$71)</x:f>
      </x:c>
      <x:c r="D71" s="30" t="str">
        <x:f>IF($A71="","",'Evidence Register'!$AG$71)</x:f>
      </x:c>
      <x:c r="E71" s="30" t="str">
        <x:f>IF($A71="","",'Evidence Register'!$AH$71)</x:f>
      </x:c>
      <x:c r="F71" s="30" t="str">
        <x:f>IF($A71="","",'Evidence Register'!$AI$71)</x:f>
      </x:c>
      <x:c r="G71" s="30" t="str">
        <x:f>IF($A71="","",'Evidence Register'!$L$71)</x:f>
      </x:c>
      <x:c r="H71" s="30" t="str">
        <x:f>IF($A71="","",'Evidence Register'!$AJ$71)</x:f>
      </x:c>
    </x:row>
    <x:row r="72">
      <x:c r="A72" s="30" t="str">
        <x:f>IF(OR('Evidence Register'!$AB$72="Review required",'Evidence Register'!$AB$72="Refuse claim",AND('Evidence Register'!$L$72&lt;&gt;"",'Evidence Register'!$L$72&lt;=TODAY())),'Evidence Register'!$A$72,"")</x:f>
      </x:c>
      <x:c r="B72" s="30" t="str">
        <x:f>IF($A72="","",'Evidence Register'!$B$72)</x:f>
      </x:c>
      <x:c r="C72" s="30" t="str">
        <x:f>IF($A72="","",'Evidence Register'!$AB$72)</x:f>
      </x:c>
      <x:c r="D72" s="30" t="str">
        <x:f>IF($A72="","",'Evidence Register'!$AG$72)</x:f>
      </x:c>
      <x:c r="E72" s="30" t="str">
        <x:f>IF($A72="","",'Evidence Register'!$AH$72)</x:f>
      </x:c>
      <x:c r="F72" s="30" t="str">
        <x:f>IF($A72="","",'Evidence Register'!$AI$72)</x:f>
      </x:c>
      <x:c r="G72" s="30" t="str">
        <x:f>IF($A72="","",'Evidence Register'!$L$72)</x:f>
      </x:c>
      <x:c r="H72" s="30" t="str">
        <x:f>IF($A72="","",'Evidence Register'!$AJ$72)</x:f>
      </x:c>
    </x:row>
    <x:row r="73">
      <x:c r="A73" s="30" t="str">
        <x:f>IF(OR('Evidence Register'!$AB$73="Review required",'Evidence Register'!$AB$73="Refuse claim",AND('Evidence Register'!$L$73&lt;&gt;"",'Evidence Register'!$L$73&lt;=TODAY())),'Evidence Register'!$A$73,"")</x:f>
      </x:c>
      <x:c r="B73" s="30" t="str">
        <x:f>IF($A73="","",'Evidence Register'!$B$73)</x:f>
      </x:c>
      <x:c r="C73" s="30" t="str">
        <x:f>IF($A73="","",'Evidence Register'!$AB$73)</x:f>
      </x:c>
      <x:c r="D73" s="30" t="str">
        <x:f>IF($A73="","",'Evidence Register'!$AG$73)</x:f>
      </x:c>
      <x:c r="E73" s="30" t="str">
        <x:f>IF($A73="","",'Evidence Register'!$AH$73)</x:f>
      </x:c>
      <x:c r="F73" s="30" t="str">
        <x:f>IF($A73="","",'Evidence Register'!$AI$73)</x:f>
      </x:c>
      <x:c r="G73" s="30" t="str">
        <x:f>IF($A73="","",'Evidence Register'!$L$73)</x:f>
      </x:c>
      <x:c r="H73" s="30" t="str">
        <x:f>IF($A73="","",'Evidence Register'!$AJ$73)</x:f>
      </x:c>
    </x:row>
    <x:row r="74">
      <x:c r="A74" s="30" t="str">
        <x:f>IF(OR('Evidence Register'!$AB$74="Review required",'Evidence Register'!$AB$74="Refuse claim",AND('Evidence Register'!$L$74&lt;&gt;"",'Evidence Register'!$L$74&lt;=TODAY())),'Evidence Register'!$A$74,"")</x:f>
      </x:c>
      <x:c r="B74" s="30" t="str">
        <x:f>IF($A74="","",'Evidence Register'!$B$74)</x:f>
      </x:c>
      <x:c r="C74" s="30" t="str">
        <x:f>IF($A74="","",'Evidence Register'!$AB$74)</x:f>
      </x:c>
      <x:c r="D74" s="30" t="str">
        <x:f>IF($A74="","",'Evidence Register'!$AG$74)</x:f>
      </x:c>
      <x:c r="E74" s="30" t="str">
        <x:f>IF($A74="","",'Evidence Register'!$AH$74)</x:f>
      </x:c>
      <x:c r="F74" s="30" t="str">
        <x:f>IF($A74="","",'Evidence Register'!$AI$74)</x:f>
      </x:c>
      <x:c r="G74" s="30" t="str">
        <x:f>IF($A74="","",'Evidence Register'!$L$74)</x:f>
      </x:c>
      <x:c r="H74" s="30" t="str">
        <x:f>IF($A74="","",'Evidence Register'!$AJ$74)</x:f>
      </x:c>
    </x:row>
    <x:row r="75">
      <x:c r="A75" s="30" t="str">
        <x:f>IF(OR('Evidence Register'!$AB$75="Review required",'Evidence Register'!$AB$75="Refuse claim",AND('Evidence Register'!$L$75&lt;&gt;"",'Evidence Register'!$L$75&lt;=TODAY())),'Evidence Register'!$A$75,"")</x:f>
      </x:c>
      <x:c r="B75" s="30" t="str">
        <x:f>IF($A75="","",'Evidence Register'!$B$75)</x:f>
      </x:c>
      <x:c r="C75" s="30" t="str">
        <x:f>IF($A75="","",'Evidence Register'!$AB$75)</x:f>
      </x:c>
      <x:c r="D75" s="30" t="str">
        <x:f>IF($A75="","",'Evidence Register'!$AG$75)</x:f>
      </x:c>
      <x:c r="E75" s="30" t="str">
        <x:f>IF($A75="","",'Evidence Register'!$AH$75)</x:f>
      </x:c>
      <x:c r="F75" s="30" t="str">
        <x:f>IF($A75="","",'Evidence Register'!$AI$75)</x:f>
      </x:c>
      <x:c r="G75" s="30" t="str">
        <x:f>IF($A75="","",'Evidence Register'!$L$75)</x:f>
      </x:c>
      <x:c r="H75" s="30" t="str">
        <x:f>IF($A75="","",'Evidence Register'!$AJ$75)</x:f>
      </x:c>
    </x:row>
    <x:row r="76">
      <x:c r="A76" s="30" t="str">
        <x:f>IF(OR('Evidence Register'!$AB$76="Review required",'Evidence Register'!$AB$76="Refuse claim",AND('Evidence Register'!$L$76&lt;&gt;"",'Evidence Register'!$L$76&lt;=TODAY())),'Evidence Register'!$A$76,"")</x:f>
      </x:c>
      <x:c r="B76" s="30" t="str">
        <x:f>IF($A76="","",'Evidence Register'!$B$76)</x:f>
      </x:c>
      <x:c r="C76" s="30" t="str">
        <x:f>IF($A76="","",'Evidence Register'!$AB$76)</x:f>
      </x:c>
      <x:c r="D76" s="30" t="str">
        <x:f>IF($A76="","",'Evidence Register'!$AG$76)</x:f>
      </x:c>
      <x:c r="E76" s="30" t="str">
        <x:f>IF($A76="","",'Evidence Register'!$AH$76)</x:f>
      </x:c>
      <x:c r="F76" s="30" t="str">
        <x:f>IF($A76="","",'Evidence Register'!$AI$76)</x:f>
      </x:c>
      <x:c r="G76" s="30" t="str">
        <x:f>IF($A76="","",'Evidence Register'!$L$76)</x:f>
      </x:c>
      <x:c r="H76" s="30" t="str">
        <x:f>IF($A76="","",'Evidence Register'!$AJ$76)</x:f>
      </x:c>
    </x:row>
    <x:row r="77">
      <x:c r="A77" s="30" t="str">
        <x:f>IF(OR('Evidence Register'!$AB$77="Review required",'Evidence Register'!$AB$77="Refuse claim",AND('Evidence Register'!$L$77&lt;&gt;"",'Evidence Register'!$L$77&lt;=TODAY())),'Evidence Register'!$A$77,"")</x:f>
      </x:c>
      <x:c r="B77" s="30" t="str">
        <x:f>IF($A77="","",'Evidence Register'!$B$77)</x:f>
      </x:c>
      <x:c r="C77" s="30" t="str">
        <x:f>IF($A77="","",'Evidence Register'!$AB$77)</x:f>
      </x:c>
      <x:c r="D77" s="30" t="str">
        <x:f>IF($A77="","",'Evidence Register'!$AG$77)</x:f>
      </x:c>
      <x:c r="E77" s="30" t="str">
        <x:f>IF($A77="","",'Evidence Register'!$AH$77)</x:f>
      </x:c>
      <x:c r="F77" s="30" t="str">
        <x:f>IF($A77="","",'Evidence Register'!$AI$77)</x:f>
      </x:c>
      <x:c r="G77" s="30" t="str">
        <x:f>IF($A77="","",'Evidence Register'!$L$77)</x:f>
      </x:c>
      <x:c r="H77" s="30" t="str">
        <x:f>IF($A77="","",'Evidence Register'!$AJ$77)</x:f>
      </x:c>
    </x:row>
    <x:row r="78">
      <x:c r="A78" s="30" t="str">
        <x:f>IF(OR('Evidence Register'!$AB$78="Review required",'Evidence Register'!$AB$78="Refuse claim",AND('Evidence Register'!$L$78&lt;&gt;"",'Evidence Register'!$L$78&lt;=TODAY())),'Evidence Register'!$A$78,"")</x:f>
      </x:c>
      <x:c r="B78" s="30" t="str">
        <x:f>IF($A78="","",'Evidence Register'!$B$78)</x:f>
      </x:c>
      <x:c r="C78" s="30" t="str">
        <x:f>IF($A78="","",'Evidence Register'!$AB$78)</x:f>
      </x:c>
      <x:c r="D78" s="30" t="str">
        <x:f>IF($A78="","",'Evidence Register'!$AG$78)</x:f>
      </x:c>
      <x:c r="E78" s="30" t="str">
        <x:f>IF($A78="","",'Evidence Register'!$AH$78)</x:f>
      </x:c>
      <x:c r="F78" s="30" t="str">
        <x:f>IF($A78="","",'Evidence Register'!$AI$78)</x:f>
      </x:c>
      <x:c r="G78" s="30" t="str">
        <x:f>IF($A78="","",'Evidence Register'!$L$78)</x:f>
      </x:c>
      <x:c r="H78" s="30" t="str">
        <x:f>IF($A78="","",'Evidence Register'!$AJ$78)</x:f>
      </x:c>
    </x:row>
    <x:row r="79">
      <x:c r="A79" s="30" t="str">
        <x:f>IF(OR('Evidence Register'!$AB$79="Review required",'Evidence Register'!$AB$79="Refuse claim",AND('Evidence Register'!$L$79&lt;&gt;"",'Evidence Register'!$L$79&lt;=TODAY())),'Evidence Register'!$A$79,"")</x:f>
      </x:c>
      <x:c r="B79" s="30" t="str">
        <x:f>IF($A79="","",'Evidence Register'!$B$79)</x:f>
      </x:c>
      <x:c r="C79" s="30" t="str">
        <x:f>IF($A79="","",'Evidence Register'!$AB$79)</x:f>
      </x:c>
      <x:c r="D79" s="30" t="str">
        <x:f>IF($A79="","",'Evidence Register'!$AG$79)</x:f>
      </x:c>
      <x:c r="E79" s="30" t="str">
        <x:f>IF($A79="","",'Evidence Register'!$AH$79)</x:f>
      </x:c>
      <x:c r="F79" s="30" t="str">
        <x:f>IF($A79="","",'Evidence Register'!$AI$79)</x:f>
      </x:c>
      <x:c r="G79" s="30" t="str">
        <x:f>IF($A79="","",'Evidence Register'!$L$79)</x:f>
      </x:c>
      <x:c r="H79" s="30" t="str">
        <x:f>IF($A79="","",'Evidence Register'!$AJ$79)</x:f>
      </x:c>
    </x:row>
    <x:row r="80">
      <x:c r="A80" s="30" t="str">
        <x:f>IF(OR('Evidence Register'!$AB$80="Review required",'Evidence Register'!$AB$80="Refuse claim",AND('Evidence Register'!$L$80&lt;&gt;"",'Evidence Register'!$L$80&lt;=TODAY())),'Evidence Register'!$A$80,"")</x:f>
      </x:c>
      <x:c r="B80" s="30" t="str">
        <x:f>IF($A80="","",'Evidence Register'!$B$80)</x:f>
      </x:c>
      <x:c r="C80" s="30" t="str">
        <x:f>IF($A80="","",'Evidence Register'!$AB$80)</x:f>
      </x:c>
      <x:c r="D80" s="30" t="str">
        <x:f>IF($A80="","",'Evidence Register'!$AG$80)</x:f>
      </x:c>
      <x:c r="E80" s="30" t="str">
        <x:f>IF($A80="","",'Evidence Register'!$AH$80)</x:f>
      </x:c>
      <x:c r="F80" s="30" t="str">
        <x:f>IF($A80="","",'Evidence Register'!$AI$80)</x:f>
      </x:c>
      <x:c r="G80" s="30" t="str">
        <x:f>IF($A80="","",'Evidence Register'!$L$80)</x:f>
      </x:c>
      <x:c r="H80" s="30" t="str">
        <x:f>IF($A80="","",'Evidence Register'!$AJ$80)</x:f>
      </x:c>
    </x:row>
    <x:row r="81">
      <x:c r="A81" s="30" t="str">
        <x:f>IF(OR('Evidence Register'!$AB$81="Review required",'Evidence Register'!$AB$81="Refuse claim",AND('Evidence Register'!$L$81&lt;&gt;"",'Evidence Register'!$L$81&lt;=TODAY())),'Evidence Register'!$A$81,"")</x:f>
      </x:c>
      <x:c r="B81" s="30" t="str">
        <x:f>IF($A81="","",'Evidence Register'!$B$81)</x:f>
      </x:c>
      <x:c r="C81" s="30" t="str">
        <x:f>IF($A81="","",'Evidence Register'!$AB$81)</x:f>
      </x:c>
      <x:c r="D81" s="30" t="str">
        <x:f>IF($A81="","",'Evidence Register'!$AG$81)</x:f>
      </x:c>
      <x:c r="E81" s="30" t="str">
        <x:f>IF($A81="","",'Evidence Register'!$AH$81)</x:f>
      </x:c>
      <x:c r="F81" s="30" t="str">
        <x:f>IF($A81="","",'Evidence Register'!$AI$81)</x:f>
      </x:c>
      <x:c r="G81" s="30" t="str">
        <x:f>IF($A81="","",'Evidence Register'!$L$81)</x:f>
      </x:c>
      <x:c r="H81" s="30" t="str">
        <x:f>IF($A81="","",'Evidence Register'!$AJ$81)</x:f>
      </x:c>
    </x:row>
    <x:row r="82">
      <x:c r="A82" s="30" t="str">
        <x:f>IF(OR('Evidence Register'!$AB$82="Review required",'Evidence Register'!$AB$82="Refuse claim",AND('Evidence Register'!$L$82&lt;&gt;"",'Evidence Register'!$L$82&lt;=TODAY())),'Evidence Register'!$A$82,"")</x:f>
      </x:c>
      <x:c r="B82" s="30" t="str">
        <x:f>IF($A82="","",'Evidence Register'!$B$82)</x:f>
      </x:c>
      <x:c r="C82" s="30" t="str">
        <x:f>IF($A82="","",'Evidence Register'!$AB$82)</x:f>
      </x:c>
      <x:c r="D82" s="30" t="str">
        <x:f>IF($A82="","",'Evidence Register'!$AG$82)</x:f>
      </x:c>
      <x:c r="E82" s="30" t="str">
        <x:f>IF($A82="","",'Evidence Register'!$AH$82)</x:f>
      </x:c>
      <x:c r="F82" s="30" t="str">
        <x:f>IF($A82="","",'Evidence Register'!$AI$82)</x:f>
      </x:c>
      <x:c r="G82" s="30" t="str">
        <x:f>IF($A82="","",'Evidence Register'!$L$82)</x:f>
      </x:c>
      <x:c r="H82" s="30" t="str">
        <x:f>IF($A82="","",'Evidence Register'!$AJ$82)</x:f>
      </x:c>
    </x:row>
    <x:row r="83">
      <x:c r="A83" s="30" t="str">
        <x:f>IF(OR('Evidence Register'!$AB$83="Review required",'Evidence Register'!$AB$83="Refuse claim",AND('Evidence Register'!$L$83&lt;&gt;"",'Evidence Register'!$L$83&lt;=TODAY())),'Evidence Register'!$A$83,"")</x:f>
      </x:c>
      <x:c r="B83" s="30" t="str">
        <x:f>IF($A83="","",'Evidence Register'!$B$83)</x:f>
      </x:c>
      <x:c r="C83" s="30" t="str">
        <x:f>IF($A83="","",'Evidence Register'!$AB$83)</x:f>
      </x:c>
      <x:c r="D83" s="30" t="str">
        <x:f>IF($A83="","",'Evidence Register'!$AG$83)</x:f>
      </x:c>
      <x:c r="E83" s="30" t="str">
        <x:f>IF($A83="","",'Evidence Register'!$AH$83)</x:f>
      </x:c>
      <x:c r="F83" s="30" t="str">
        <x:f>IF($A83="","",'Evidence Register'!$AI$83)</x:f>
      </x:c>
      <x:c r="G83" s="30" t="str">
        <x:f>IF($A83="","",'Evidence Register'!$L$83)</x:f>
      </x:c>
      <x:c r="H83" s="30" t="str">
        <x:f>IF($A83="","",'Evidence Register'!$AJ$83)</x:f>
      </x:c>
    </x:row>
    <x:row r="84">
      <x:c r="A84" s="30" t="str">
        <x:f>IF(OR('Evidence Register'!$AB$84="Review required",'Evidence Register'!$AB$84="Refuse claim",AND('Evidence Register'!$L$84&lt;&gt;"",'Evidence Register'!$L$84&lt;=TODAY())),'Evidence Register'!$A$84,"")</x:f>
      </x:c>
      <x:c r="B84" s="30" t="str">
        <x:f>IF($A84="","",'Evidence Register'!$B$84)</x:f>
      </x:c>
      <x:c r="C84" s="30" t="str">
        <x:f>IF($A84="","",'Evidence Register'!$AB$84)</x:f>
      </x:c>
      <x:c r="D84" s="30" t="str">
        <x:f>IF($A84="","",'Evidence Register'!$AG$84)</x:f>
      </x:c>
      <x:c r="E84" s="30" t="str">
        <x:f>IF($A84="","",'Evidence Register'!$AH$84)</x:f>
      </x:c>
      <x:c r="F84" s="30" t="str">
        <x:f>IF($A84="","",'Evidence Register'!$AI$84)</x:f>
      </x:c>
      <x:c r="G84" s="30" t="str">
        <x:f>IF($A84="","",'Evidence Register'!$L$84)</x:f>
      </x:c>
      <x:c r="H84" s="30" t="str">
        <x:f>IF($A84="","",'Evidence Register'!$AJ$84)</x:f>
      </x:c>
    </x:row>
    <x:row r="85">
      <x:c r="A85" s="30" t="str">
        <x:f>IF(OR('Evidence Register'!$AB$85="Review required",'Evidence Register'!$AB$85="Refuse claim",AND('Evidence Register'!$L$85&lt;&gt;"",'Evidence Register'!$L$85&lt;=TODAY())),'Evidence Register'!$A$85,"")</x:f>
      </x:c>
      <x:c r="B85" s="30" t="str">
        <x:f>IF($A85="","",'Evidence Register'!$B$85)</x:f>
      </x:c>
      <x:c r="C85" s="30" t="str">
        <x:f>IF($A85="","",'Evidence Register'!$AB$85)</x:f>
      </x:c>
      <x:c r="D85" s="30" t="str">
        <x:f>IF($A85="","",'Evidence Register'!$AG$85)</x:f>
      </x:c>
      <x:c r="E85" s="30" t="str">
        <x:f>IF($A85="","",'Evidence Register'!$AH$85)</x:f>
      </x:c>
      <x:c r="F85" s="30" t="str">
        <x:f>IF($A85="","",'Evidence Register'!$AI$85)</x:f>
      </x:c>
      <x:c r="G85" s="30" t="str">
        <x:f>IF($A85="","",'Evidence Register'!$L$85)</x:f>
      </x:c>
      <x:c r="H85" s="30" t="str">
        <x:f>IF($A85="","",'Evidence Register'!$AJ$85)</x:f>
      </x:c>
    </x:row>
    <x:row r="86">
      <x:c r="A86" s="30" t="str">
        <x:f>IF(OR('Evidence Register'!$AB$86="Review required",'Evidence Register'!$AB$86="Refuse claim",AND('Evidence Register'!$L$86&lt;&gt;"",'Evidence Register'!$L$86&lt;=TODAY())),'Evidence Register'!$A$86,"")</x:f>
      </x:c>
      <x:c r="B86" s="30" t="str">
        <x:f>IF($A86="","",'Evidence Register'!$B$86)</x:f>
      </x:c>
      <x:c r="C86" s="30" t="str">
        <x:f>IF($A86="","",'Evidence Register'!$AB$86)</x:f>
      </x:c>
      <x:c r="D86" s="30" t="str">
        <x:f>IF($A86="","",'Evidence Register'!$AG$86)</x:f>
      </x:c>
      <x:c r="E86" s="30" t="str">
        <x:f>IF($A86="","",'Evidence Register'!$AH$86)</x:f>
      </x:c>
      <x:c r="F86" s="30" t="str">
        <x:f>IF($A86="","",'Evidence Register'!$AI$86)</x:f>
      </x:c>
      <x:c r="G86" s="30" t="str">
        <x:f>IF($A86="","",'Evidence Register'!$L$86)</x:f>
      </x:c>
      <x:c r="H86" s="30" t="str">
        <x:f>IF($A86="","",'Evidence Register'!$AJ$86)</x:f>
      </x:c>
    </x:row>
    <x:row r="87">
      <x:c r="A87" s="30" t="str">
        <x:f>IF(OR('Evidence Register'!$AB$87="Review required",'Evidence Register'!$AB$87="Refuse claim",AND('Evidence Register'!$L$87&lt;&gt;"",'Evidence Register'!$L$87&lt;=TODAY())),'Evidence Register'!$A$87,"")</x:f>
      </x:c>
      <x:c r="B87" s="30" t="str">
        <x:f>IF($A87="","",'Evidence Register'!$B$87)</x:f>
      </x:c>
      <x:c r="C87" s="30" t="str">
        <x:f>IF($A87="","",'Evidence Register'!$AB$87)</x:f>
      </x:c>
      <x:c r="D87" s="30" t="str">
        <x:f>IF($A87="","",'Evidence Register'!$AG$87)</x:f>
      </x:c>
      <x:c r="E87" s="30" t="str">
        <x:f>IF($A87="","",'Evidence Register'!$AH$87)</x:f>
      </x:c>
      <x:c r="F87" s="30" t="str">
        <x:f>IF($A87="","",'Evidence Register'!$AI$87)</x:f>
      </x:c>
      <x:c r="G87" s="30" t="str">
        <x:f>IF($A87="","",'Evidence Register'!$L$87)</x:f>
      </x:c>
      <x:c r="H87" s="30" t="str">
        <x:f>IF($A87="","",'Evidence Register'!$AJ$87)</x:f>
      </x:c>
    </x:row>
    <x:row r="88">
      <x:c r="A88" s="30" t="str">
        <x:f>IF(OR('Evidence Register'!$AB$88="Review required",'Evidence Register'!$AB$88="Refuse claim",AND('Evidence Register'!$L$88&lt;&gt;"",'Evidence Register'!$L$88&lt;=TODAY())),'Evidence Register'!$A$88,"")</x:f>
      </x:c>
      <x:c r="B88" s="30" t="str">
        <x:f>IF($A88="","",'Evidence Register'!$B$88)</x:f>
      </x:c>
      <x:c r="C88" s="30" t="str">
        <x:f>IF($A88="","",'Evidence Register'!$AB$88)</x:f>
      </x:c>
      <x:c r="D88" s="30" t="str">
        <x:f>IF($A88="","",'Evidence Register'!$AG$88)</x:f>
      </x:c>
      <x:c r="E88" s="30" t="str">
        <x:f>IF($A88="","",'Evidence Register'!$AH$88)</x:f>
      </x:c>
      <x:c r="F88" s="30" t="str">
        <x:f>IF($A88="","",'Evidence Register'!$AI$88)</x:f>
      </x:c>
      <x:c r="G88" s="30" t="str">
        <x:f>IF($A88="","",'Evidence Register'!$L$88)</x:f>
      </x:c>
      <x:c r="H88" s="30" t="str">
        <x:f>IF($A88="","",'Evidence Register'!$AJ$88)</x:f>
      </x:c>
    </x:row>
    <x:row r="89">
      <x:c r="A89" s="30" t="str">
        <x:f>IF(OR('Evidence Register'!$AB$89="Review required",'Evidence Register'!$AB$89="Refuse claim",AND('Evidence Register'!$L$89&lt;&gt;"",'Evidence Register'!$L$89&lt;=TODAY())),'Evidence Register'!$A$89,"")</x:f>
      </x:c>
      <x:c r="B89" s="30" t="str">
        <x:f>IF($A89="","",'Evidence Register'!$B$89)</x:f>
      </x:c>
      <x:c r="C89" s="30" t="str">
        <x:f>IF($A89="","",'Evidence Register'!$AB$89)</x:f>
      </x:c>
      <x:c r="D89" s="30" t="str">
        <x:f>IF($A89="","",'Evidence Register'!$AG$89)</x:f>
      </x:c>
      <x:c r="E89" s="30" t="str">
        <x:f>IF($A89="","",'Evidence Register'!$AH$89)</x:f>
      </x:c>
      <x:c r="F89" s="30" t="str">
        <x:f>IF($A89="","",'Evidence Register'!$AI$89)</x:f>
      </x:c>
      <x:c r="G89" s="30" t="str">
        <x:f>IF($A89="","",'Evidence Register'!$L$89)</x:f>
      </x:c>
      <x:c r="H89" s="30" t="str">
        <x:f>IF($A89="","",'Evidence Register'!$AJ$89)</x:f>
      </x:c>
    </x:row>
    <x:row r="90">
      <x:c r="A90" s="30" t="str">
        <x:f>IF(OR('Evidence Register'!$AB$90="Review required",'Evidence Register'!$AB$90="Refuse claim",AND('Evidence Register'!$L$90&lt;&gt;"",'Evidence Register'!$L$90&lt;=TODAY())),'Evidence Register'!$A$90,"")</x:f>
      </x:c>
      <x:c r="B90" s="30" t="str">
        <x:f>IF($A90="","",'Evidence Register'!$B$90)</x:f>
      </x:c>
      <x:c r="C90" s="30" t="str">
        <x:f>IF($A90="","",'Evidence Register'!$AB$90)</x:f>
      </x:c>
      <x:c r="D90" s="30" t="str">
        <x:f>IF($A90="","",'Evidence Register'!$AG$90)</x:f>
      </x:c>
      <x:c r="E90" s="30" t="str">
        <x:f>IF($A90="","",'Evidence Register'!$AH$90)</x:f>
      </x:c>
      <x:c r="F90" s="30" t="str">
        <x:f>IF($A90="","",'Evidence Register'!$AI$90)</x:f>
      </x:c>
      <x:c r="G90" s="30" t="str">
        <x:f>IF($A90="","",'Evidence Register'!$L$90)</x:f>
      </x:c>
      <x:c r="H90" s="30" t="str">
        <x:f>IF($A90="","",'Evidence Register'!$AJ$90)</x:f>
      </x:c>
    </x:row>
    <x:row r="91">
      <x:c r="A91" s="30" t="str">
        <x:f>IF(OR('Evidence Register'!$AB$91="Review required",'Evidence Register'!$AB$91="Refuse claim",AND('Evidence Register'!$L$91&lt;&gt;"",'Evidence Register'!$L$91&lt;=TODAY())),'Evidence Register'!$A$91,"")</x:f>
      </x:c>
      <x:c r="B91" s="30" t="str">
        <x:f>IF($A91="","",'Evidence Register'!$B$91)</x:f>
      </x:c>
      <x:c r="C91" s="30" t="str">
        <x:f>IF($A91="","",'Evidence Register'!$AB$91)</x:f>
      </x:c>
      <x:c r="D91" s="30" t="str">
        <x:f>IF($A91="","",'Evidence Register'!$AG$91)</x:f>
      </x:c>
      <x:c r="E91" s="30" t="str">
        <x:f>IF($A91="","",'Evidence Register'!$AH$91)</x:f>
      </x:c>
      <x:c r="F91" s="30" t="str">
        <x:f>IF($A91="","",'Evidence Register'!$AI$91)</x:f>
      </x:c>
      <x:c r="G91" s="30" t="str">
        <x:f>IF($A91="","",'Evidence Register'!$L$91)</x:f>
      </x:c>
      <x:c r="H91" s="30" t="str">
        <x:f>IF($A91="","",'Evidence Register'!$AJ$91)</x:f>
      </x:c>
    </x:row>
    <x:row r="92">
      <x:c r="A92" s="30" t="str">
        <x:f>IF(OR('Evidence Register'!$AB$92="Review required",'Evidence Register'!$AB$92="Refuse claim",AND('Evidence Register'!$L$92&lt;&gt;"",'Evidence Register'!$L$92&lt;=TODAY())),'Evidence Register'!$A$92,"")</x:f>
      </x:c>
      <x:c r="B92" s="30" t="str">
        <x:f>IF($A92="","",'Evidence Register'!$B$92)</x:f>
      </x:c>
      <x:c r="C92" s="30" t="str">
        <x:f>IF($A92="","",'Evidence Register'!$AB$92)</x:f>
      </x:c>
      <x:c r="D92" s="30" t="str">
        <x:f>IF($A92="","",'Evidence Register'!$AG$92)</x:f>
      </x:c>
      <x:c r="E92" s="30" t="str">
        <x:f>IF($A92="","",'Evidence Register'!$AH$92)</x:f>
      </x:c>
      <x:c r="F92" s="30" t="str">
        <x:f>IF($A92="","",'Evidence Register'!$AI$92)</x:f>
      </x:c>
      <x:c r="G92" s="30" t="str">
        <x:f>IF($A92="","",'Evidence Register'!$L$92)</x:f>
      </x:c>
      <x:c r="H92" s="30" t="str">
        <x:f>IF($A92="","",'Evidence Register'!$AJ$92)</x:f>
      </x:c>
    </x:row>
    <x:row r="93">
      <x:c r="A93" s="30" t="str">
        <x:f>IF(OR('Evidence Register'!$AB$93="Review required",'Evidence Register'!$AB$93="Refuse claim",AND('Evidence Register'!$L$93&lt;&gt;"",'Evidence Register'!$L$93&lt;=TODAY())),'Evidence Register'!$A$93,"")</x:f>
      </x:c>
      <x:c r="B93" s="30" t="str">
        <x:f>IF($A93="","",'Evidence Register'!$B$93)</x:f>
      </x:c>
      <x:c r="C93" s="30" t="str">
        <x:f>IF($A93="","",'Evidence Register'!$AB$93)</x:f>
      </x:c>
      <x:c r="D93" s="30" t="str">
        <x:f>IF($A93="","",'Evidence Register'!$AG$93)</x:f>
      </x:c>
      <x:c r="E93" s="30" t="str">
        <x:f>IF($A93="","",'Evidence Register'!$AH$93)</x:f>
      </x:c>
      <x:c r="F93" s="30" t="str">
        <x:f>IF($A93="","",'Evidence Register'!$AI$93)</x:f>
      </x:c>
      <x:c r="G93" s="30" t="str">
        <x:f>IF($A93="","",'Evidence Register'!$L$93)</x:f>
      </x:c>
      <x:c r="H93" s="30" t="str">
        <x:f>IF($A93="","",'Evidence Register'!$AJ$93)</x:f>
      </x:c>
    </x:row>
    <x:row r="94">
      <x:c r="A94" s="30" t="str">
        <x:f>IF(OR('Evidence Register'!$AB$94="Review required",'Evidence Register'!$AB$94="Refuse claim",AND('Evidence Register'!$L$94&lt;&gt;"",'Evidence Register'!$L$94&lt;=TODAY())),'Evidence Register'!$A$94,"")</x:f>
      </x:c>
      <x:c r="B94" s="30" t="str">
        <x:f>IF($A94="","",'Evidence Register'!$B$94)</x:f>
      </x:c>
      <x:c r="C94" s="30" t="str">
        <x:f>IF($A94="","",'Evidence Register'!$AB$94)</x:f>
      </x:c>
      <x:c r="D94" s="30" t="str">
        <x:f>IF($A94="","",'Evidence Register'!$AG$94)</x:f>
      </x:c>
      <x:c r="E94" s="30" t="str">
        <x:f>IF($A94="","",'Evidence Register'!$AH$94)</x:f>
      </x:c>
      <x:c r="F94" s="30" t="str">
        <x:f>IF($A94="","",'Evidence Register'!$AI$94)</x:f>
      </x:c>
      <x:c r="G94" s="30" t="str">
        <x:f>IF($A94="","",'Evidence Register'!$L$94)</x:f>
      </x:c>
      <x:c r="H94" s="30" t="str">
        <x:f>IF($A94="","",'Evidence Register'!$AJ$94)</x:f>
      </x:c>
    </x:row>
    <x:row r="95">
      <x:c r="A95" s="30" t="str">
        <x:f>IF(OR('Evidence Register'!$AB$95="Review required",'Evidence Register'!$AB$95="Refuse claim",AND('Evidence Register'!$L$95&lt;&gt;"",'Evidence Register'!$L$95&lt;=TODAY())),'Evidence Register'!$A$95,"")</x:f>
      </x:c>
      <x:c r="B95" s="30" t="str">
        <x:f>IF($A95="","",'Evidence Register'!$B$95)</x:f>
      </x:c>
      <x:c r="C95" s="30" t="str">
        <x:f>IF($A95="","",'Evidence Register'!$AB$95)</x:f>
      </x:c>
      <x:c r="D95" s="30" t="str">
        <x:f>IF($A95="","",'Evidence Register'!$AG$95)</x:f>
      </x:c>
      <x:c r="E95" s="30" t="str">
        <x:f>IF($A95="","",'Evidence Register'!$AH$95)</x:f>
      </x:c>
      <x:c r="F95" s="30" t="str">
        <x:f>IF($A95="","",'Evidence Register'!$AI$95)</x:f>
      </x:c>
      <x:c r="G95" s="30" t="str">
        <x:f>IF($A95="","",'Evidence Register'!$L$95)</x:f>
      </x:c>
      <x:c r="H95" s="30" t="str">
        <x:f>IF($A95="","",'Evidence Register'!$AJ$95)</x:f>
      </x:c>
    </x:row>
    <x:row r="96">
      <x:c r="A96" s="30" t="str">
        <x:f>IF(OR('Evidence Register'!$AB$96="Review required",'Evidence Register'!$AB$96="Refuse claim",AND('Evidence Register'!$L$96&lt;&gt;"",'Evidence Register'!$L$96&lt;=TODAY())),'Evidence Register'!$A$96,"")</x:f>
      </x:c>
      <x:c r="B96" s="30" t="str">
        <x:f>IF($A96="","",'Evidence Register'!$B$96)</x:f>
      </x:c>
      <x:c r="C96" s="30" t="str">
        <x:f>IF($A96="","",'Evidence Register'!$AB$96)</x:f>
      </x:c>
      <x:c r="D96" s="30" t="str">
        <x:f>IF($A96="","",'Evidence Register'!$AG$96)</x:f>
      </x:c>
      <x:c r="E96" s="30" t="str">
        <x:f>IF($A96="","",'Evidence Register'!$AH$96)</x:f>
      </x:c>
      <x:c r="F96" s="30" t="str">
        <x:f>IF($A96="","",'Evidence Register'!$AI$96)</x:f>
      </x:c>
      <x:c r="G96" s="30" t="str">
        <x:f>IF($A96="","",'Evidence Register'!$L$96)</x:f>
      </x:c>
      <x:c r="H96" s="30" t="str">
        <x:f>IF($A96="","",'Evidence Register'!$AJ$96)</x:f>
      </x:c>
    </x:row>
    <x:row r="97">
      <x:c r="A97" s="30" t="str">
        <x:f>IF(OR('Evidence Register'!$AB$97="Review required",'Evidence Register'!$AB$97="Refuse claim",AND('Evidence Register'!$L$97&lt;&gt;"",'Evidence Register'!$L$97&lt;=TODAY())),'Evidence Register'!$A$97,"")</x:f>
      </x:c>
      <x:c r="B97" s="30" t="str">
        <x:f>IF($A97="","",'Evidence Register'!$B$97)</x:f>
      </x:c>
      <x:c r="C97" s="30" t="str">
        <x:f>IF($A97="","",'Evidence Register'!$AB$97)</x:f>
      </x:c>
      <x:c r="D97" s="30" t="str">
        <x:f>IF($A97="","",'Evidence Register'!$AG$97)</x:f>
      </x:c>
      <x:c r="E97" s="30" t="str">
        <x:f>IF($A97="","",'Evidence Register'!$AH$97)</x:f>
      </x:c>
      <x:c r="F97" s="30" t="str">
        <x:f>IF($A97="","",'Evidence Register'!$AI$97)</x:f>
      </x:c>
      <x:c r="G97" s="30" t="str">
        <x:f>IF($A97="","",'Evidence Register'!$L$97)</x:f>
      </x:c>
      <x:c r="H97" s="30" t="str">
        <x:f>IF($A97="","",'Evidence Register'!$AJ$97)</x:f>
      </x:c>
    </x:row>
    <x:row r="98">
      <x:c r="A98" s="30" t="str">
        <x:f>IF(OR('Evidence Register'!$AB$98="Review required",'Evidence Register'!$AB$98="Refuse claim",AND('Evidence Register'!$L$98&lt;&gt;"",'Evidence Register'!$L$98&lt;=TODAY())),'Evidence Register'!$A$98,"")</x:f>
      </x:c>
      <x:c r="B98" s="30" t="str">
        <x:f>IF($A98="","",'Evidence Register'!$B$98)</x:f>
      </x:c>
      <x:c r="C98" s="30" t="str">
        <x:f>IF($A98="","",'Evidence Register'!$AB$98)</x:f>
      </x:c>
      <x:c r="D98" s="30" t="str">
        <x:f>IF($A98="","",'Evidence Register'!$AG$98)</x:f>
      </x:c>
      <x:c r="E98" s="30" t="str">
        <x:f>IF($A98="","",'Evidence Register'!$AH$98)</x:f>
      </x:c>
      <x:c r="F98" s="30" t="str">
        <x:f>IF($A98="","",'Evidence Register'!$AI$98)</x:f>
      </x:c>
      <x:c r="G98" s="30" t="str">
        <x:f>IF($A98="","",'Evidence Register'!$L$98)</x:f>
      </x:c>
      <x:c r="H98" s="30" t="str">
        <x:f>IF($A98="","",'Evidence Register'!$AJ$98)</x:f>
      </x:c>
    </x:row>
    <x:row r="99">
      <x:c r="A99" s="30" t="str">
        <x:f>IF(OR('Evidence Register'!$AB$99="Review required",'Evidence Register'!$AB$99="Refuse claim",AND('Evidence Register'!$L$99&lt;&gt;"",'Evidence Register'!$L$99&lt;=TODAY())),'Evidence Register'!$A$99,"")</x:f>
      </x:c>
      <x:c r="B99" s="30" t="str">
        <x:f>IF($A99="","",'Evidence Register'!$B$99)</x:f>
      </x:c>
      <x:c r="C99" s="30" t="str">
        <x:f>IF($A99="","",'Evidence Register'!$AB$99)</x:f>
      </x:c>
      <x:c r="D99" s="30" t="str">
        <x:f>IF($A99="","",'Evidence Register'!$AG$99)</x:f>
      </x:c>
      <x:c r="E99" s="30" t="str">
        <x:f>IF($A99="","",'Evidence Register'!$AH$99)</x:f>
      </x:c>
      <x:c r="F99" s="30" t="str">
        <x:f>IF($A99="","",'Evidence Register'!$AI$99)</x:f>
      </x:c>
      <x:c r="G99" s="30" t="str">
        <x:f>IF($A99="","",'Evidence Register'!$L$99)</x:f>
      </x:c>
      <x:c r="H99" s="30" t="str">
        <x:f>IF($A99="","",'Evidence Register'!$AJ$99)</x:f>
      </x:c>
    </x:row>
    <x:row r="100">
      <x:c r="A100" s="30" t="str">
        <x:f>IF(OR('Evidence Register'!$AB$100="Review required",'Evidence Register'!$AB$100="Refuse claim",AND('Evidence Register'!$L$100&lt;&gt;"",'Evidence Register'!$L$100&lt;=TODAY())),'Evidence Register'!$A$100,"")</x:f>
      </x:c>
      <x:c r="B100" s="30" t="str">
        <x:f>IF($A100="","",'Evidence Register'!$B$100)</x:f>
      </x:c>
      <x:c r="C100" s="30" t="str">
        <x:f>IF($A100="","",'Evidence Register'!$AB$100)</x:f>
      </x:c>
      <x:c r="D100" s="30" t="str">
        <x:f>IF($A100="","",'Evidence Register'!$AG$100)</x:f>
      </x:c>
      <x:c r="E100" s="30" t="str">
        <x:f>IF($A100="","",'Evidence Register'!$AH$100)</x:f>
      </x:c>
      <x:c r="F100" s="30" t="str">
        <x:f>IF($A100="","",'Evidence Register'!$AI$100)</x:f>
      </x:c>
      <x:c r="G100" s="30" t="str">
        <x:f>IF($A100="","",'Evidence Register'!$L$100)</x:f>
      </x:c>
      <x:c r="H100" s="30" t="str">
        <x:f>IF($A100="","",'Evidence Register'!$AJ$100)</x:f>
      </x:c>
    </x:row>
    <x:row r="101">
      <x:c r="A101" s="30" t="str">
        <x:f>IF(OR('Evidence Register'!$AB$101="Review required",'Evidence Register'!$AB$101="Refuse claim",AND('Evidence Register'!$L$101&lt;&gt;"",'Evidence Register'!$L$101&lt;=TODAY())),'Evidence Register'!$A$101,"")</x:f>
      </x:c>
      <x:c r="B101" s="30" t="str">
        <x:f>IF($A101="","",'Evidence Register'!$B$101)</x:f>
      </x:c>
      <x:c r="C101" s="30" t="str">
        <x:f>IF($A101="","",'Evidence Register'!$AB$101)</x:f>
      </x:c>
      <x:c r="D101" s="30" t="str">
        <x:f>IF($A101="","",'Evidence Register'!$AG$101)</x:f>
      </x:c>
      <x:c r="E101" s="30" t="str">
        <x:f>IF($A101="","",'Evidence Register'!$AH$101)</x:f>
      </x:c>
      <x:c r="F101" s="30" t="str">
        <x:f>IF($A101="","",'Evidence Register'!$AI$101)</x:f>
      </x:c>
      <x:c r="G101" s="30" t="str">
        <x:f>IF($A101="","",'Evidence Register'!$L$101)</x:f>
      </x:c>
      <x:c r="H101" s="30" t="str">
        <x:f>IF($A101="","",'Evidence Register'!$AJ$101)</x:f>
      </x:c>
    </x:row>
    <x:row r="102">
      <x:c r="A102" s="30" t="str">
        <x:f>IF(OR('Evidence Register'!$AB$102="Review required",'Evidence Register'!$AB$102="Refuse claim",AND('Evidence Register'!$L$102&lt;&gt;"",'Evidence Register'!$L$102&lt;=TODAY())),'Evidence Register'!$A$102,"")</x:f>
      </x:c>
      <x:c r="B102" s="30" t="str">
        <x:f>IF($A102="","",'Evidence Register'!$B$102)</x:f>
      </x:c>
      <x:c r="C102" s="30" t="str">
        <x:f>IF($A102="","",'Evidence Register'!$AB$102)</x:f>
      </x:c>
      <x:c r="D102" s="30" t="str">
        <x:f>IF($A102="","",'Evidence Register'!$AG$102)</x:f>
      </x:c>
      <x:c r="E102" s="30" t="str">
        <x:f>IF($A102="","",'Evidence Register'!$AH$102)</x:f>
      </x:c>
      <x:c r="F102" s="30" t="str">
        <x:f>IF($A102="","",'Evidence Register'!$AI$102)</x:f>
      </x:c>
      <x:c r="G102" s="30" t="str">
        <x:f>IF($A102="","",'Evidence Register'!$L$102)</x:f>
      </x:c>
      <x:c r="H102" s="30" t="str">
        <x:f>IF($A102="","",'Evidence Register'!$AJ$102)</x:f>
      </x:c>
    </x:row>
    <x:row r="103">
      <x:c r="A103" s="30" t="str">
        <x:f>IF(OR('Evidence Register'!$AB$103="Review required",'Evidence Register'!$AB$103="Refuse claim",AND('Evidence Register'!$L$103&lt;&gt;"",'Evidence Register'!$L$103&lt;=TODAY())),'Evidence Register'!$A$103,"")</x:f>
      </x:c>
      <x:c r="B103" s="30" t="str">
        <x:f>IF($A103="","",'Evidence Register'!$B$103)</x:f>
      </x:c>
      <x:c r="C103" s="30" t="str">
        <x:f>IF($A103="","",'Evidence Register'!$AB$103)</x:f>
      </x:c>
      <x:c r="D103" s="30" t="str">
        <x:f>IF($A103="","",'Evidence Register'!$AG$103)</x:f>
      </x:c>
      <x:c r="E103" s="30" t="str">
        <x:f>IF($A103="","",'Evidence Register'!$AH$103)</x:f>
      </x:c>
      <x:c r="F103" s="30" t="str">
        <x:f>IF($A103="","",'Evidence Register'!$AI$103)</x:f>
      </x:c>
      <x:c r="G103" s="30" t="str">
        <x:f>IF($A103="","",'Evidence Register'!$L$103)</x:f>
      </x:c>
      <x:c r="H103" s="30" t="str">
        <x:f>IF($A103="","",'Evidence Register'!$AJ$103)</x:f>
      </x:c>
    </x:row>
    <x:row r="104">
      <x:c r="A104" s="30" t="str">
        <x:f>IF(OR('Evidence Register'!$AB$104="Review required",'Evidence Register'!$AB$104="Refuse claim",AND('Evidence Register'!$L$104&lt;&gt;"",'Evidence Register'!$L$104&lt;=TODAY())),'Evidence Register'!$A$104,"")</x:f>
      </x:c>
      <x:c r="B104" s="30" t="str">
        <x:f>IF($A104="","",'Evidence Register'!$B$104)</x:f>
      </x:c>
      <x:c r="C104" s="30" t="str">
        <x:f>IF($A104="","",'Evidence Register'!$AB$104)</x:f>
      </x:c>
      <x:c r="D104" s="30" t="str">
        <x:f>IF($A104="","",'Evidence Register'!$AG$104)</x:f>
      </x:c>
      <x:c r="E104" s="30" t="str">
        <x:f>IF($A104="","",'Evidence Register'!$AH$104)</x:f>
      </x:c>
      <x:c r="F104" s="30" t="str">
        <x:f>IF($A104="","",'Evidence Register'!$AI$104)</x:f>
      </x:c>
      <x:c r="G104" s="30" t="str">
        <x:f>IF($A104="","",'Evidence Register'!$L$104)</x:f>
      </x:c>
      <x:c r="H104" s="30" t="str">
        <x:f>IF($A104="","",'Evidence Register'!$AJ$104)</x:f>
      </x:c>
    </x:row>
    <x:row r="105">
      <x:c r="A105" s="30" t="str">
        <x:f>IF(OR('Evidence Register'!$AB$105="Review required",'Evidence Register'!$AB$105="Refuse claim",AND('Evidence Register'!$L$105&lt;&gt;"",'Evidence Register'!$L$105&lt;=TODAY())),'Evidence Register'!$A$105,"")</x:f>
      </x:c>
      <x:c r="B105" s="30" t="str">
        <x:f>IF($A105="","",'Evidence Register'!$B$105)</x:f>
      </x:c>
      <x:c r="C105" s="30" t="str">
        <x:f>IF($A105="","",'Evidence Register'!$AB$105)</x:f>
      </x:c>
      <x:c r="D105" s="30" t="str">
        <x:f>IF($A105="","",'Evidence Register'!$AG$105)</x:f>
      </x:c>
      <x:c r="E105" s="30" t="str">
        <x:f>IF($A105="","",'Evidence Register'!$AH$105)</x:f>
      </x:c>
      <x:c r="F105" s="30" t="str">
        <x:f>IF($A105="","",'Evidence Register'!$AI$105)</x:f>
      </x:c>
      <x:c r="G105" s="30" t="str">
        <x:f>IF($A105="","",'Evidence Register'!$L$105)</x:f>
      </x:c>
      <x:c r="H105" s="30" t="str">
        <x:f>IF($A105="","",'Evidence Register'!$AJ$105)</x:f>
      </x:c>
    </x:row>
    <x:row r="106">
      <x:c r="A106" s="30" t="str">
        <x:f>IF(OR('Evidence Register'!$AB$106="Review required",'Evidence Register'!$AB$106="Refuse claim",AND('Evidence Register'!$L$106&lt;&gt;"",'Evidence Register'!$L$106&lt;=TODAY())),'Evidence Register'!$A$106,"")</x:f>
      </x:c>
      <x:c r="B106" s="30" t="str">
        <x:f>IF($A106="","",'Evidence Register'!$B$106)</x:f>
      </x:c>
      <x:c r="C106" s="30" t="str">
        <x:f>IF($A106="","",'Evidence Register'!$AB$106)</x:f>
      </x:c>
      <x:c r="D106" s="30" t="str">
        <x:f>IF($A106="","",'Evidence Register'!$AG$106)</x:f>
      </x:c>
      <x:c r="E106" s="30" t="str">
        <x:f>IF($A106="","",'Evidence Register'!$AH$106)</x:f>
      </x:c>
      <x:c r="F106" s="30" t="str">
        <x:f>IF($A106="","",'Evidence Register'!$AI$106)</x:f>
      </x:c>
      <x:c r="G106" s="30" t="str">
        <x:f>IF($A106="","",'Evidence Register'!$L$106)</x:f>
      </x:c>
      <x:c r="H106" s="30" t="str">
        <x:f>IF($A106="","",'Evidence Register'!$AJ$106)</x:f>
      </x:c>
    </x:row>
    <x:row r="107">
      <x:c r="A107" s="30" t="str">
        <x:f>IF(OR('Evidence Register'!$AB$107="Review required",'Evidence Register'!$AB$107="Refuse claim",AND('Evidence Register'!$L$107&lt;&gt;"",'Evidence Register'!$L$107&lt;=TODAY())),'Evidence Register'!$A$107,"")</x:f>
      </x:c>
      <x:c r="B107" s="30" t="str">
        <x:f>IF($A107="","",'Evidence Register'!$B$107)</x:f>
      </x:c>
      <x:c r="C107" s="30" t="str">
        <x:f>IF($A107="","",'Evidence Register'!$AB$107)</x:f>
      </x:c>
      <x:c r="D107" s="30" t="str">
        <x:f>IF($A107="","",'Evidence Register'!$AG$107)</x:f>
      </x:c>
      <x:c r="E107" s="30" t="str">
        <x:f>IF($A107="","",'Evidence Register'!$AH$107)</x:f>
      </x:c>
      <x:c r="F107" s="30" t="str">
        <x:f>IF($A107="","",'Evidence Register'!$AI$107)</x:f>
      </x:c>
      <x:c r="G107" s="30" t="str">
        <x:f>IF($A107="","",'Evidence Register'!$L$107)</x:f>
      </x:c>
      <x:c r="H107" s="30" t="str">
        <x:f>IF($A107="","",'Evidence Register'!$AJ$107)</x:f>
      </x:c>
    </x:row>
    <x:row r="108">
      <x:c r="A108" s="30" t="str">
        <x:f>IF(OR('Evidence Register'!$AB$108="Review required",'Evidence Register'!$AB$108="Refuse claim",AND('Evidence Register'!$L$108&lt;&gt;"",'Evidence Register'!$L$108&lt;=TODAY())),'Evidence Register'!$A$108,"")</x:f>
      </x:c>
      <x:c r="B108" s="30" t="str">
        <x:f>IF($A108="","",'Evidence Register'!$B$108)</x:f>
      </x:c>
      <x:c r="C108" s="30" t="str">
        <x:f>IF($A108="","",'Evidence Register'!$AB$108)</x:f>
      </x:c>
      <x:c r="D108" s="30" t="str">
        <x:f>IF($A108="","",'Evidence Register'!$AG$108)</x:f>
      </x:c>
      <x:c r="E108" s="30" t="str">
        <x:f>IF($A108="","",'Evidence Register'!$AH$108)</x:f>
      </x:c>
      <x:c r="F108" s="30" t="str">
        <x:f>IF($A108="","",'Evidence Register'!$AI$108)</x:f>
      </x:c>
      <x:c r="G108" s="30" t="str">
        <x:f>IF($A108="","",'Evidence Register'!$L$108)</x:f>
      </x:c>
      <x:c r="H108" s="30" t="str">
        <x:f>IF($A108="","",'Evidence Register'!$AJ$108)</x:f>
      </x:c>
    </x:row>
    <x:row r="109">
      <x:c r="A109" s="30" t="str">
        <x:f>IF(OR('Evidence Register'!$AB$109="Review required",'Evidence Register'!$AB$109="Refuse claim",AND('Evidence Register'!$L$109&lt;&gt;"",'Evidence Register'!$L$109&lt;=TODAY())),'Evidence Register'!$A$109,"")</x:f>
      </x:c>
      <x:c r="B109" s="30" t="str">
        <x:f>IF($A109="","",'Evidence Register'!$B$109)</x:f>
      </x:c>
      <x:c r="C109" s="30" t="str">
        <x:f>IF($A109="","",'Evidence Register'!$AB$109)</x:f>
      </x:c>
      <x:c r="D109" s="30" t="str">
        <x:f>IF($A109="","",'Evidence Register'!$AG$109)</x:f>
      </x:c>
      <x:c r="E109" s="30" t="str">
        <x:f>IF($A109="","",'Evidence Register'!$AH$109)</x:f>
      </x:c>
      <x:c r="F109" s="30" t="str">
        <x:f>IF($A109="","",'Evidence Register'!$AI$109)</x:f>
      </x:c>
      <x:c r="G109" s="30" t="str">
        <x:f>IF($A109="","",'Evidence Register'!$L$109)</x:f>
      </x:c>
      <x:c r="H109" s="30" t="str">
        <x:f>IF($A109="","",'Evidence Register'!$AJ$109)</x:f>
      </x:c>
    </x:row>
    <x:row r="110">
      <x:c r="A110" s="30" t="str">
        <x:f>IF(OR('Evidence Register'!$AB$110="Review required",'Evidence Register'!$AB$110="Refuse claim",AND('Evidence Register'!$L$110&lt;&gt;"",'Evidence Register'!$L$110&lt;=TODAY())),'Evidence Register'!$A$110,"")</x:f>
      </x:c>
      <x:c r="B110" s="30" t="str">
        <x:f>IF($A110="","",'Evidence Register'!$B$110)</x:f>
      </x:c>
      <x:c r="C110" s="30" t="str">
        <x:f>IF($A110="","",'Evidence Register'!$AB$110)</x:f>
      </x:c>
      <x:c r="D110" s="30" t="str">
        <x:f>IF($A110="","",'Evidence Register'!$AG$110)</x:f>
      </x:c>
      <x:c r="E110" s="30" t="str">
        <x:f>IF($A110="","",'Evidence Register'!$AH$110)</x:f>
      </x:c>
      <x:c r="F110" s="30" t="str">
        <x:f>IF($A110="","",'Evidence Register'!$AI$110)</x:f>
      </x:c>
      <x:c r="G110" s="30" t="str">
        <x:f>IF($A110="","",'Evidence Register'!$L$110)</x:f>
      </x:c>
      <x:c r="H110" s="30" t="str">
        <x:f>IF($A110="","",'Evidence Register'!$AJ$110)</x:f>
      </x:c>
    </x:row>
    <x:row r="111">
      <x:c r="A111" s="30" t="str">
        <x:f>IF(OR('Evidence Register'!$AB$111="Review required",'Evidence Register'!$AB$111="Refuse claim",AND('Evidence Register'!$L$111&lt;&gt;"",'Evidence Register'!$L$111&lt;=TODAY())),'Evidence Register'!$A$111,"")</x:f>
      </x:c>
      <x:c r="B111" s="30" t="str">
        <x:f>IF($A111="","",'Evidence Register'!$B$111)</x:f>
      </x:c>
      <x:c r="C111" s="30" t="str">
        <x:f>IF($A111="","",'Evidence Register'!$AB$111)</x:f>
      </x:c>
      <x:c r="D111" s="30" t="str">
        <x:f>IF($A111="","",'Evidence Register'!$AG$111)</x:f>
      </x:c>
      <x:c r="E111" s="30" t="str">
        <x:f>IF($A111="","",'Evidence Register'!$AH$111)</x:f>
      </x:c>
      <x:c r="F111" s="30" t="str">
        <x:f>IF($A111="","",'Evidence Register'!$AI$111)</x:f>
      </x:c>
      <x:c r="G111" s="30" t="str">
        <x:f>IF($A111="","",'Evidence Register'!$L$111)</x:f>
      </x:c>
      <x:c r="H111" s="30" t="str">
        <x:f>IF($A111="","",'Evidence Register'!$AJ$111)</x:f>
      </x:c>
    </x:row>
    <x:row r="112">
      <x:c r="A112" s="30" t="str">
        <x:f>IF(OR('Evidence Register'!$AB$112="Review required",'Evidence Register'!$AB$112="Refuse claim",AND('Evidence Register'!$L$112&lt;&gt;"",'Evidence Register'!$L$112&lt;=TODAY())),'Evidence Register'!$A$112,"")</x:f>
      </x:c>
      <x:c r="B112" s="30" t="str">
        <x:f>IF($A112="","",'Evidence Register'!$B$112)</x:f>
      </x:c>
      <x:c r="C112" s="30" t="str">
        <x:f>IF($A112="","",'Evidence Register'!$AB$112)</x:f>
      </x:c>
      <x:c r="D112" s="30" t="str">
        <x:f>IF($A112="","",'Evidence Register'!$AG$112)</x:f>
      </x:c>
      <x:c r="E112" s="30" t="str">
        <x:f>IF($A112="","",'Evidence Register'!$AH$112)</x:f>
      </x:c>
      <x:c r="F112" s="30" t="str">
        <x:f>IF($A112="","",'Evidence Register'!$AI$112)</x:f>
      </x:c>
      <x:c r="G112" s="30" t="str">
        <x:f>IF($A112="","",'Evidence Register'!$L$112)</x:f>
      </x:c>
      <x:c r="H112" s="30" t="str">
        <x:f>IF($A112="","",'Evidence Register'!$AJ$112)</x:f>
      </x:c>
    </x:row>
    <x:row r="113">
      <x:c r="A113" s="30" t="str">
        <x:f>IF(OR('Evidence Register'!$AB$113="Review required",'Evidence Register'!$AB$113="Refuse claim",AND('Evidence Register'!$L$113&lt;&gt;"",'Evidence Register'!$L$113&lt;=TODAY())),'Evidence Register'!$A$113,"")</x:f>
      </x:c>
      <x:c r="B113" s="30" t="str">
        <x:f>IF($A113="","",'Evidence Register'!$B$113)</x:f>
      </x:c>
      <x:c r="C113" s="30" t="str">
        <x:f>IF($A113="","",'Evidence Register'!$AB$113)</x:f>
      </x:c>
      <x:c r="D113" s="30" t="str">
        <x:f>IF($A113="","",'Evidence Register'!$AG$113)</x:f>
      </x:c>
      <x:c r="E113" s="30" t="str">
        <x:f>IF($A113="","",'Evidence Register'!$AH$113)</x:f>
      </x:c>
      <x:c r="F113" s="30" t="str">
        <x:f>IF($A113="","",'Evidence Register'!$AI$113)</x:f>
      </x:c>
      <x:c r="G113" s="30" t="str">
        <x:f>IF($A113="","",'Evidence Register'!$L$113)</x:f>
      </x:c>
      <x:c r="H113" s="30" t="str">
        <x:f>IF($A113="","",'Evidence Register'!$AJ$113)</x:f>
      </x:c>
    </x:row>
    <x:row r="114">
      <x:c r="A114" s="30" t="str">
        <x:f>IF(OR('Evidence Register'!$AB$114="Review required",'Evidence Register'!$AB$114="Refuse claim",AND('Evidence Register'!$L$114&lt;&gt;"",'Evidence Register'!$L$114&lt;=TODAY())),'Evidence Register'!$A$114,"")</x:f>
      </x:c>
      <x:c r="B114" s="30" t="str">
        <x:f>IF($A114="","",'Evidence Register'!$B$114)</x:f>
      </x:c>
      <x:c r="C114" s="30" t="str">
        <x:f>IF($A114="","",'Evidence Register'!$AB$114)</x:f>
      </x:c>
      <x:c r="D114" s="30" t="str">
        <x:f>IF($A114="","",'Evidence Register'!$AG$114)</x:f>
      </x:c>
      <x:c r="E114" s="30" t="str">
        <x:f>IF($A114="","",'Evidence Register'!$AH$114)</x:f>
      </x:c>
      <x:c r="F114" s="30" t="str">
        <x:f>IF($A114="","",'Evidence Register'!$AI$114)</x:f>
      </x:c>
      <x:c r="G114" s="30" t="str">
        <x:f>IF($A114="","",'Evidence Register'!$L$114)</x:f>
      </x:c>
      <x:c r="H114" s="30" t="str">
        <x:f>IF($A114="","",'Evidence Register'!$AJ$114)</x:f>
      </x:c>
    </x:row>
    <x:row r="115">
      <x:c r="A115" s="30" t="str">
        <x:f>IF(OR('Evidence Register'!$AB$115="Review required",'Evidence Register'!$AB$115="Refuse claim",AND('Evidence Register'!$L$115&lt;&gt;"",'Evidence Register'!$L$115&lt;=TODAY())),'Evidence Register'!$A$115,"")</x:f>
      </x:c>
      <x:c r="B115" s="30" t="str">
        <x:f>IF($A115="","",'Evidence Register'!$B$115)</x:f>
      </x:c>
      <x:c r="C115" s="30" t="str">
        <x:f>IF($A115="","",'Evidence Register'!$AB$115)</x:f>
      </x:c>
      <x:c r="D115" s="30" t="str">
        <x:f>IF($A115="","",'Evidence Register'!$AG$115)</x:f>
      </x:c>
      <x:c r="E115" s="30" t="str">
        <x:f>IF($A115="","",'Evidence Register'!$AH$115)</x:f>
      </x:c>
      <x:c r="F115" s="30" t="str">
        <x:f>IF($A115="","",'Evidence Register'!$AI$115)</x:f>
      </x:c>
      <x:c r="G115" s="30" t="str">
        <x:f>IF($A115="","",'Evidence Register'!$L$115)</x:f>
      </x:c>
      <x:c r="H115" s="30" t="str">
        <x:f>IF($A115="","",'Evidence Register'!$AJ$115)</x:f>
      </x:c>
    </x:row>
    <x:row r="116">
      <x:c r="A116" s="30" t="str">
        <x:f>IF(OR('Evidence Register'!$AB$116="Review required",'Evidence Register'!$AB$116="Refuse claim",AND('Evidence Register'!$L$116&lt;&gt;"",'Evidence Register'!$L$116&lt;=TODAY())),'Evidence Register'!$A$116,"")</x:f>
      </x:c>
      <x:c r="B116" s="30" t="str">
        <x:f>IF($A116="","",'Evidence Register'!$B$116)</x:f>
      </x:c>
      <x:c r="C116" s="30" t="str">
        <x:f>IF($A116="","",'Evidence Register'!$AB$116)</x:f>
      </x:c>
      <x:c r="D116" s="30" t="str">
        <x:f>IF($A116="","",'Evidence Register'!$AG$116)</x:f>
      </x:c>
      <x:c r="E116" s="30" t="str">
        <x:f>IF($A116="","",'Evidence Register'!$AH$116)</x:f>
      </x:c>
      <x:c r="F116" s="30" t="str">
        <x:f>IF($A116="","",'Evidence Register'!$AI$116)</x:f>
      </x:c>
      <x:c r="G116" s="30" t="str">
        <x:f>IF($A116="","",'Evidence Register'!$L$116)</x:f>
      </x:c>
      <x:c r="H116" s="30" t="str">
        <x:f>IF($A116="","",'Evidence Register'!$AJ$116)</x:f>
      </x:c>
    </x:row>
    <x:row r="117">
      <x:c r="A117" s="30" t="str">
        <x:f>IF(OR('Evidence Register'!$AB$117="Review required",'Evidence Register'!$AB$117="Refuse claim",AND('Evidence Register'!$L$117&lt;&gt;"",'Evidence Register'!$L$117&lt;=TODAY())),'Evidence Register'!$A$117,"")</x:f>
      </x:c>
      <x:c r="B117" s="30" t="str">
        <x:f>IF($A117="","",'Evidence Register'!$B$117)</x:f>
      </x:c>
      <x:c r="C117" s="30" t="str">
        <x:f>IF($A117="","",'Evidence Register'!$AB$117)</x:f>
      </x:c>
      <x:c r="D117" s="30" t="str">
        <x:f>IF($A117="","",'Evidence Register'!$AG$117)</x:f>
      </x:c>
      <x:c r="E117" s="30" t="str">
        <x:f>IF($A117="","",'Evidence Register'!$AH$117)</x:f>
      </x:c>
      <x:c r="F117" s="30" t="str">
        <x:f>IF($A117="","",'Evidence Register'!$AI$117)</x:f>
      </x:c>
      <x:c r="G117" s="30" t="str">
        <x:f>IF($A117="","",'Evidence Register'!$L$117)</x:f>
      </x:c>
      <x:c r="H117" s="30" t="str">
        <x:f>IF($A117="","",'Evidence Register'!$AJ$117)</x:f>
      </x:c>
    </x:row>
    <x:row r="118">
      <x:c r="A118" s="30" t="str">
        <x:f>IF(OR('Evidence Register'!$AB$118="Review required",'Evidence Register'!$AB$118="Refuse claim",AND('Evidence Register'!$L$118&lt;&gt;"",'Evidence Register'!$L$118&lt;=TODAY())),'Evidence Register'!$A$118,"")</x:f>
      </x:c>
      <x:c r="B118" s="30" t="str">
        <x:f>IF($A118="","",'Evidence Register'!$B$118)</x:f>
      </x:c>
      <x:c r="C118" s="30" t="str">
        <x:f>IF($A118="","",'Evidence Register'!$AB$118)</x:f>
      </x:c>
      <x:c r="D118" s="30" t="str">
        <x:f>IF($A118="","",'Evidence Register'!$AG$118)</x:f>
      </x:c>
      <x:c r="E118" s="30" t="str">
        <x:f>IF($A118="","",'Evidence Register'!$AH$118)</x:f>
      </x:c>
      <x:c r="F118" s="30" t="str">
        <x:f>IF($A118="","",'Evidence Register'!$AI$118)</x:f>
      </x:c>
      <x:c r="G118" s="30" t="str">
        <x:f>IF($A118="","",'Evidence Register'!$L$118)</x:f>
      </x:c>
      <x:c r="H118" s="30" t="str">
        <x:f>IF($A118="","",'Evidence Register'!$AJ$118)</x:f>
      </x:c>
    </x:row>
    <x:row r="119">
      <x:c r="A119" s="30" t="str">
        <x:f>IF(OR('Evidence Register'!$AB$119="Review required",'Evidence Register'!$AB$119="Refuse claim",AND('Evidence Register'!$L$119&lt;&gt;"",'Evidence Register'!$L$119&lt;=TODAY())),'Evidence Register'!$A$119,"")</x:f>
      </x:c>
      <x:c r="B119" s="30" t="str">
        <x:f>IF($A119="","",'Evidence Register'!$B$119)</x:f>
      </x:c>
      <x:c r="C119" s="30" t="str">
        <x:f>IF($A119="","",'Evidence Register'!$AB$119)</x:f>
      </x:c>
      <x:c r="D119" s="30" t="str">
        <x:f>IF($A119="","",'Evidence Register'!$AG$119)</x:f>
      </x:c>
      <x:c r="E119" s="30" t="str">
        <x:f>IF($A119="","",'Evidence Register'!$AH$119)</x:f>
      </x:c>
      <x:c r="F119" s="30" t="str">
        <x:f>IF($A119="","",'Evidence Register'!$AI$119)</x:f>
      </x:c>
      <x:c r="G119" s="30" t="str">
        <x:f>IF($A119="","",'Evidence Register'!$L$119)</x:f>
      </x:c>
      <x:c r="H119" s="30" t="str">
        <x:f>IF($A119="","",'Evidence Register'!$AJ$119)</x:f>
      </x:c>
    </x:row>
    <x:row r="120">
      <x:c r="A120" s="30" t="str">
        <x:f>IF(OR('Evidence Register'!$AB$120="Review required",'Evidence Register'!$AB$120="Refuse claim",AND('Evidence Register'!$L$120&lt;&gt;"",'Evidence Register'!$L$120&lt;=TODAY())),'Evidence Register'!$A$120,"")</x:f>
      </x:c>
      <x:c r="B120" s="30" t="str">
        <x:f>IF($A120="","",'Evidence Register'!$B$120)</x:f>
      </x:c>
      <x:c r="C120" s="30" t="str">
        <x:f>IF($A120="","",'Evidence Register'!$AB$120)</x:f>
      </x:c>
      <x:c r="D120" s="30" t="str">
        <x:f>IF($A120="","",'Evidence Register'!$AG$120)</x:f>
      </x:c>
      <x:c r="E120" s="30" t="str">
        <x:f>IF($A120="","",'Evidence Register'!$AH$120)</x:f>
      </x:c>
      <x:c r="F120" s="30" t="str">
        <x:f>IF($A120="","",'Evidence Register'!$AI$120)</x:f>
      </x:c>
      <x:c r="G120" s="30" t="str">
        <x:f>IF($A120="","",'Evidence Register'!$L$120)</x:f>
      </x:c>
      <x:c r="H120" s="30" t="str">
        <x:f>IF($A120="","",'Evidence Register'!$AJ$120)</x:f>
      </x:c>
    </x:row>
    <x:row r="121">
      <x:c r="A121" s="30" t="str">
        <x:f>IF(OR('Evidence Register'!$AB$121="Review required",'Evidence Register'!$AB$121="Refuse claim",AND('Evidence Register'!$L$121&lt;&gt;"",'Evidence Register'!$L$121&lt;=TODAY())),'Evidence Register'!$A$121,"")</x:f>
      </x:c>
      <x:c r="B121" s="30" t="str">
        <x:f>IF($A121="","",'Evidence Register'!$B$121)</x:f>
      </x:c>
      <x:c r="C121" s="30" t="str">
        <x:f>IF($A121="","",'Evidence Register'!$AB$121)</x:f>
      </x:c>
      <x:c r="D121" s="30" t="str">
        <x:f>IF($A121="","",'Evidence Register'!$AG$121)</x:f>
      </x:c>
      <x:c r="E121" s="30" t="str">
        <x:f>IF($A121="","",'Evidence Register'!$AH$121)</x:f>
      </x:c>
      <x:c r="F121" s="30" t="str">
        <x:f>IF($A121="","",'Evidence Register'!$AI$121)</x:f>
      </x:c>
      <x:c r="G121" s="30" t="str">
        <x:f>IF($A121="","",'Evidence Register'!$L$121)</x:f>
      </x:c>
      <x:c r="H121" s="30" t="str">
        <x:f>IF($A121="","",'Evidence Register'!$AJ$121)</x:f>
      </x:c>
    </x:row>
    <x:row r="122">
      <x:c r="A122" s="30" t="str">
        <x:f>IF(OR('Evidence Register'!$AB$122="Review required",'Evidence Register'!$AB$122="Refuse claim",AND('Evidence Register'!$L$122&lt;&gt;"",'Evidence Register'!$L$122&lt;=TODAY())),'Evidence Register'!$A$122,"")</x:f>
      </x:c>
      <x:c r="B122" s="30" t="str">
        <x:f>IF($A122="","",'Evidence Register'!$B$122)</x:f>
      </x:c>
      <x:c r="C122" s="30" t="str">
        <x:f>IF($A122="","",'Evidence Register'!$AB$122)</x:f>
      </x:c>
      <x:c r="D122" s="30" t="str">
        <x:f>IF($A122="","",'Evidence Register'!$AG$122)</x:f>
      </x:c>
      <x:c r="E122" s="30" t="str">
        <x:f>IF($A122="","",'Evidence Register'!$AH$122)</x:f>
      </x:c>
      <x:c r="F122" s="30" t="str">
        <x:f>IF($A122="","",'Evidence Register'!$AI$122)</x:f>
      </x:c>
      <x:c r="G122" s="30" t="str">
        <x:f>IF($A122="","",'Evidence Register'!$L$122)</x:f>
      </x:c>
      <x:c r="H122" s="30" t="str">
        <x:f>IF($A122="","",'Evidence Register'!$AJ$122)</x:f>
      </x:c>
    </x:row>
    <x:row r="123">
      <x:c r="A123" s="30" t="str">
        <x:f>IF(OR('Evidence Register'!$AB$123="Review required",'Evidence Register'!$AB$123="Refuse claim",AND('Evidence Register'!$L$123&lt;&gt;"",'Evidence Register'!$L$123&lt;=TODAY())),'Evidence Register'!$A$123,"")</x:f>
      </x:c>
      <x:c r="B123" s="30" t="str">
        <x:f>IF($A123="","",'Evidence Register'!$B$123)</x:f>
      </x:c>
      <x:c r="C123" s="30" t="str">
        <x:f>IF($A123="","",'Evidence Register'!$AB$123)</x:f>
      </x:c>
      <x:c r="D123" s="30" t="str">
        <x:f>IF($A123="","",'Evidence Register'!$AG$123)</x:f>
      </x:c>
      <x:c r="E123" s="30" t="str">
        <x:f>IF($A123="","",'Evidence Register'!$AH$123)</x:f>
      </x:c>
      <x:c r="F123" s="30" t="str">
        <x:f>IF($A123="","",'Evidence Register'!$AI$123)</x:f>
      </x:c>
      <x:c r="G123" s="30" t="str">
        <x:f>IF($A123="","",'Evidence Register'!$L$123)</x:f>
      </x:c>
      <x:c r="H123" s="30" t="str">
        <x:f>IF($A123="","",'Evidence Register'!$AJ$123)</x:f>
      </x:c>
    </x:row>
    <x:row r="124">
      <x:c r="A124" s="30" t="str">
        <x:f>IF(OR('Evidence Register'!$AB$124="Review required",'Evidence Register'!$AB$124="Refuse claim",AND('Evidence Register'!$L$124&lt;&gt;"",'Evidence Register'!$L$124&lt;=TODAY())),'Evidence Register'!$A$124,"")</x:f>
      </x:c>
      <x:c r="B124" s="30" t="str">
        <x:f>IF($A124="","",'Evidence Register'!$B$124)</x:f>
      </x:c>
      <x:c r="C124" s="30" t="str">
        <x:f>IF($A124="","",'Evidence Register'!$AB$124)</x:f>
      </x:c>
      <x:c r="D124" s="30" t="str">
        <x:f>IF($A124="","",'Evidence Register'!$AG$124)</x:f>
      </x:c>
      <x:c r="E124" s="30" t="str">
        <x:f>IF($A124="","",'Evidence Register'!$AH$124)</x:f>
      </x:c>
      <x:c r="F124" s="30" t="str">
        <x:f>IF($A124="","",'Evidence Register'!$AI$124)</x:f>
      </x:c>
      <x:c r="G124" s="30" t="str">
        <x:f>IF($A124="","",'Evidence Register'!$L$124)</x:f>
      </x:c>
      <x:c r="H124" s="30" t="str">
        <x:f>IF($A124="","",'Evidence Register'!$AJ$124)</x:f>
      </x:c>
    </x:row>
    <x:row r="125">
      <x:c r="A125" s="30" t="str">
        <x:f>IF(OR('Evidence Register'!$AB$125="Review required",'Evidence Register'!$AB$125="Refuse claim",AND('Evidence Register'!$L$125&lt;&gt;"",'Evidence Register'!$L$125&lt;=TODAY())),'Evidence Register'!$A$125,"")</x:f>
      </x:c>
      <x:c r="B125" s="30" t="str">
        <x:f>IF($A125="","",'Evidence Register'!$B$125)</x:f>
      </x:c>
      <x:c r="C125" s="30" t="str">
        <x:f>IF($A125="","",'Evidence Register'!$AB$125)</x:f>
      </x:c>
      <x:c r="D125" s="30" t="str">
        <x:f>IF($A125="","",'Evidence Register'!$AG$125)</x:f>
      </x:c>
      <x:c r="E125" s="30" t="str">
        <x:f>IF($A125="","",'Evidence Register'!$AH$125)</x:f>
      </x:c>
      <x:c r="F125" s="30" t="str">
        <x:f>IF($A125="","",'Evidence Register'!$AI$125)</x:f>
      </x:c>
      <x:c r="G125" s="30" t="str">
        <x:f>IF($A125="","",'Evidence Register'!$L$125)</x:f>
      </x:c>
      <x:c r="H125" s="30" t="str">
        <x:f>IF($A125="","",'Evidence Register'!$AJ$125)</x:f>
      </x:c>
    </x:row>
    <x:row r="126">
      <x:c r="A126" s="30" t="str">
        <x:f>IF(OR('Evidence Register'!$AB$126="Review required",'Evidence Register'!$AB$126="Refuse claim",AND('Evidence Register'!$L$126&lt;&gt;"",'Evidence Register'!$L$126&lt;=TODAY())),'Evidence Register'!$A$126,"")</x:f>
      </x:c>
      <x:c r="B126" s="30" t="str">
        <x:f>IF($A126="","",'Evidence Register'!$B$126)</x:f>
      </x:c>
      <x:c r="C126" s="30" t="str">
        <x:f>IF($A126="","",'Evidence Register'!$AB$126)</x:f>
      </x:c>
      <x:c r="D126" s="30" t="str">
        <x:f>IF($A126="","",'Evidence Register'!$AG$126)</x:f>
      </x:c>
      <x:c r="E126" s="30" t="str">
        <x:f>IF($A126="","",'Evidence Register'!$AH$126)</x:f>
      </x:c>
      <x:c r="F126" s="30" t="str">
        <x:f>IF($A126="","",'Evidence Register'!$AI$126)</x:f>
      </x:c>
      <x:c r="G126" s="30" t="str">
        <x:f>IF($A126="","",'Evidence Register'!$L$126)</x:f>
      </x:c>
      <x:c r="H126" s="30" t="str">
        <x:f>IF($A126="","",'Evidence Register'!$AJ$126)</x:f>
      </x:c>
    </x:row>
    <x:row r="127">
      <x:c r="A127" s="30" t="str">
        <x:f>IF(OR('Evidence Register'!$AB$127="Review required",'Evidence Register'!$AB$127="Refuse claim",AND('Evidence Register'!$L$127&lt;&gt;"",'Evidence Register'!$L$127&lt;=TODAY())),'Evidence Register'!$A$127,"")</x:f>
      </x:c>
      <x:c r="B127" s="30" t="str">
        <x:f>IF($A127="","",'Evidence Register'!$B$127)</x:f>
      </x:c>
      <x:c r="C127" s="30" t="str">
        <x:f>IF($A127="","",'Evidence Register'!$AB$127)</x:f>
      </x:c>
      <x:c r="D127" s="30" t="str">
        <x:f>IF($A127="","",'Evidence Register'!$AG$127)</x:f>
      </x:c>
      <x:c r="E127" s="30" t="str">
        <x:f>IF($A127="","",'Evidence Register'!$AH$127)</x:f>
      </x:c>
      <x:c r="F127" s="30" t="str">
        <x:f>IF($A127="","",'Evidence Register'!$AI$127)</x:f>
      </x:c>
      <x:c r="G127" s="30" t="str">
        <x:f>IF($A127="","",'Evidence Register'!$L$127)</x:f>
      </x:c>
      <x:c r="H127" s="30" t="str">
        <x:f>IF($A127="","",'Evidence Register'!$AJ$127)</x:f>
      </x:c>
    </x:row>
    <x:row r="128">
      <x:c r="A128" s="30" t="str">
        <x:f>IF(OR('Evidence Register'!$AB$128="Review required",'Evidence Register'!$AB$128="Refuse claim",AND('Evidence Register'!$L$128&lt;&gt;"",'Evidence Register'!$L$128&lt;=TODAY())),'Evidence Register'!$A$128,"")</x:f>
      </x:c>
      <x:c r="B128" s="30" t="str">
        <x:f>IF($A128="","",'Evidence Register'!$B$128)</x:f>
      </x:c>
      <x:c r="C128" s="30" t="str">
        <x:f>IF($A128="","",'Evidence Register'!$AB$128)</x:f>
      </x:c>
      <x:c r="D128" s="30" t="str">
        <x:f>IF($A128="","",'Evidence Register'!$AG$128)</x:f>
      </x:c>
      <x:c r="E128" s="30" t="str">
        <x:f>IF($A128="","",'Evidence Register'!$AH$128)</x:f>
      </x:c>
      <x:c r="F128" s="30" t="str">
        <x:f>IF($A128="","",'Evidence Register'!$AI$128)</x:f>
      </x:c>
      <x:c r="G128" s="30" t="str">
        <x:f>IF($A128="","",'Evidence Register'!$L$128)</x:f>
      </x:c>
      <x:c r="H128" s="30" t="str">
        <x:f>IF($A128="","",'Evidence Register'!$AJ$128)</x:f>
      </x:c>
    </x:row>
    <x:row r="129">
      <x:c r="A129" s="30" t="str">
        <x:f>IF(OR('Evidence Register'!$AB$129="Review required",'Evidence Register'!$AB$129="Refuse claim",AND('Evidence Register'!$L$129&lt;&gt;"",'Evidence Register'!$L$129&lt;=TODAY())),'Evidence Register'!$A$129,"")</x:f>
      </x:c>
      <x:c r="B129" s="30" t="str">
        <x:f>IF($A129="","",'Evidence Register'!$B$129)</x:f>
      </x:c>
      <x:c r="C129" s="30" t="str">
        <x:f>IF($A129="","",'Evidence Register'!$AB$129)</x:f>
      </x:c>
      <x:c r="D129" s="30" t="str">
        <x:f>IF($A129="","",'Evidence Register'!$AG$129)</x:f>
      </x:c>
      <x:c r="E129" s="30" t="str">
        <x:f>IF($A129="","",'Evidence Register'!$AH$129)</x:f>
      </x:c>
      <x:c r="F129" s="30" t="str">
        <x:f>IF($A129="","",'Evidence Register'!$AI$129)</x:f>
      </x:c>
      <x:c r="G129" s="30" t="str">
        <x:f>IF($A129="","",'Evidence Register'!$L$129)</x:f>
      </x:c>
      <x:c r="H129" s="30" t="str">
        <x:f>IF($A129="","",'Evidence Register'!$AJ$129)</x:f>
      </x:c>
    </x:row>
    <x:row r="130">
      <x:c r="A130" s="30" t="str">
        <x:f>IF(OR('Evidence Register'!$AB$130="Review required",'Evidence Register'!$AB$130="Refuse claim",AND('Evidence Register'!$L$130&lt;&gt;"",'Evidence Register'!$L$130&lt;=TODAY())),'Evidence Register'!$A$130,"")</x:f>
      </x:c>
      <x:c r="B130" s="30" t="str">
        <x:f>IF($A130="","",'Evidence Register'!$B$130)</x:f>
      </x:c>
      <x:c r="C130" s="30" t="str">
        <x:f>IF($A130="","",'Evidence Register'!$AB$130)</x:f>
      </x:c>
      <x:c r="D130" s="30" t="str">
        <x:f>IF($A130="","",'Evidence Register'!$AG$130)</x:f>
      </x:c>
      <x:c r="E130" s="30" t="str">
        <x:f>IF($A130="","",'Evidence Register'!$AH$130)</x:f>
      </x:c>
      <x:c r="F130" s="30" t="str">
        <x:f>IF($A130="","",'Evidence Register'!$AI$130)</x:f>
      </x:c>
      <x:c r="G130" s="30" t="str">
        <x:f>IF($A130="","",'Evidence Register'!$L$130)</x:f>
      </x:c>
      <x:c r="H130" s="30" t="str">
        <x:f>IF($A130="","",'Evidence Register'!$AJ$130)</x:f>
      </x:c>
    </x:row>
    <x:row r="131">
      <x:c r="A131" s="30" t="str">
        <x:f>IF(OR('Evidence Register'!$AB$131="Review required",'Evidence Register'!$AB$131="Refuse claim",AND('Evidence Register'!$L$131&lt;&gt;"",'Evidence Register'!$L$131&lt;=TODAY())),'Evidence Register'!$A$131,"")</x:f>
      </x:c>
      <x:c r="B131" s="30" t="str">
        <x:f>IF($A131="","",'Evidence Register'!$B$131)</x:f>
      </x:c>
      <x:c r="C131" s="30" t="str">
        <x:f>IF($A131="","",'Evidence Register'!$AB$131)</x:f>
      </x:c>
      <x:c r="D131" s="30" t="str">
        <x:f>IF($A131="","",'Evidence Register'!$AG$131)</x:f>
      </x:c>
      <x:c r="E131" s="30" t="str">
        <x:f>IF($A131="","",'Evidence Register'!$AH$131)</x:f>
      </x:c>
      <x:c r="F131" s="30" t="str">
        <x:f>IF($A131="","",'Evidence Register'!$AI$131)</x:f>
      </x:c>
      <x:c r="G131" s="30" t="str">
        <x:f>IF($A131="","",'Evidence Register'!$L$131)</x:f>
      </x:c>
      <x:c r="H131" s="30" t="str">
        <x:f>IF($A131="","",'Evidence Register'!$AJ$131)</x:f>
      </x:c>
    </x:row>
    <x:row r="132">
      <x:c r="A132" s="30" t="str">
        <x:f>IF(OR('Evidence Register'!$AB$132="Review required",'Evidence Register'!$AB$132="Refuse claim",AND('Evidence Register'!$L$132&lt;&gt;"",'Evidence Register'!$L$132&lt;=TODAY())),'Evidence Register'!$A$132,"")</x:f>
      </x:c>
      <x:c r="B132" s="30" t="str">
        <x:f>IF($A132="","",'Evidence Register'!$B$132)</x:f>
      </x:c>
      <x:c r="C132" s="30" t="str">
        <x:f>IF($A132="","",'Evidence Register'!$AB$132)</x:f>
      </x:c>
      <x:c r="D132" s="30" t="str">
        <x:f>IF($A132="","",'Evidence Register'!$AG$132)</x:f>
      </x:c>
      <x:c r="E132" s="30" t="str">
        <x:f>IF($A132="","",'Evidence Register'!$AH$132)</x:f>
      </x:c>
      <x:c r="F132" s="30" t="str">
        <x:f>IF($A132="","",'Evidence Register'!$AI$132)</x:f>
      </x:c>
      <x:c r="G132" s="30" t="str">
        <x:f>IF($A132="","",'Evidence Register'!$L$132)</x:f>
      </x:c>
      <x:c r="H132" s="30" t="str">
        <x:f>IF($A132="","",'Evidence Register'!$AJ$132)</x:f>
      </x:c>
    </x:row>
    <x:row r="133">
      <x:c r="A133" s="30" t="str">
        <x:f>IF(OR('Evidence Register'!$AB$133="Review required",'Evidence Register'!$AB$133="Refuse claim",AND('Evidence Register'!$L$133&lt;&gt;"",'Evidence Register'!$L$133&lt;=TODAY())),'Evidence Register'!$A$133,"")</x:f>
      </x:c>
      <x:c r="B133" s="30" t="str">
        <x:f>IF($A133="","",'Evidence Register'!$B$133)</x:f>
      </x:c>
      <x:c r="C133" s="30" t="str">
        <x:f>IF($A133="","",'Evidence Register'!$AB$133)</x:f>
      </x:c>
      <x:c r="D133" s="30" t="str">
        <x:f>IF($A133="","",'Evidence Register'!$AG$133)</x:f>
      </x:c>
      <x:c r="E133" s="30" t="str">
        <x:f>IF($A133="","",'Evidence Register'!$AH$133)</x:f>
      </x:c>
      <x:c r="F133" s="30" t="str">
        <x:f>IF($A133="","",'Evidence Register'!$AI$133)</x:f>
      </x:c>
      <x:c r="G133" s="30" t="str">
        <x:f>IF($A133="","",'Evidence Register'!$L$133)</x:f>
      </x:c>
      <x:c r="H133" s="30" t="str">
        <x:f>IF($A133="","",'Evidence Register'!$AJ$133)</x:f>
      </x:c>
    </x:row>
    <x:row r="134">
      <x:c r="A134" s="30" t="str">
        <x:f>IF(OR('Evidence Register'!$AB$134="Review required",'Evidence Register'!$AB$134="Refuse claim",AND('Evidence Register'!$L$134&lt;&gt;"",'Evidence Register'!$L$134&lt;=TODAY())),'Evidence Register'!$A$134,"")</x:f>
      </x:c>
      <x:c r="B134" s="30" t="str">
        <x:f>IF($A134="","",'Evidence Register'!$B$134)</x:f>
      </x:c>
      <x:c r="C134" s="30" t="str">
        <x:f>IF($A134="","",'Evidence Register'!$AB$134)</x:f>
      </x:c>
      <x:c r="D134" s="30" t="str">
        <x:f>IF($A134="","",'Evidence Register'!$AG$134)</x:f>
      </x:c>
      <x:c r="E134" s="30" t="str">
        <x:f>IF($A134="","",'Evidence Register'!$AH$134)</x:f>
      </x:c>
      <x:c r="F134" s="30" t="str">
        <x:f>IF($A134="","",'Evidence Register'!$AI$134)</x:f>
      </x:c>
      <x:c r="G134" s="30" t="str">
        <x:f>IF($A134="","",'Evidence Register'!$L$134)</x:f>
      </x:c>
      <x:c r="H134" s="30" t="str">
        <x:f>IF($A134="","",'Evidence Register'!$AJ$134)</x:f>
      </x:c>
    </x:row>
    <x:row r="135">
      <x:c r="A135" s="30" t="str">
        <x:f>IF(OR('Evidence Register'!$AB$135="Review required",'Evidence Register'!$AB$135="Refuse claim",AND('Evidence Register'!$L$135&lt;&gt;"",'Evidence Register'!$L$135&lt;=TODAY())),'Evidence Register'!$A$135,"")</x:f>
      </x:c>
      <x:c r="B135" s="30" t="str">
        <x:f>IF($A135="","",'Evidence Register'!$B$135)</x:f>
      </x:c>
      <x:c r="C135" s="30" t="str">
        <x:f>IF($A135="","",'Evidence Register'!$AB$135)</x:f>
      </x:c>
      <x:c r="D135" s="30" t="str">
        <x:f>IF($A135="","",'Evidence Register'!$AG$135)</x:f>
      </x:c>
      <x:c r="E135" s="30" t="str">
        <x:f>IF($A135="","",'Evidence Register'!$AH$135)</x:f>
      </x:c>
      <x:c r="F135" s="30" t="str">
        <x:f>IF($A135="","",'Evidence Register'!$AI$135)</x:f>
      </x:c>
      <x:c r="G135" s="30" t="str">
        <x:f>IF($A135="","",'Evidence Register'!$L$135)</x:f>
      </x:c>
      <x:c r="H135" s="30" t="str">
        <x:f>IF($A135="","",'Evidence Register'!$AJ$135)</x:f>
      </x:c>
    </x:row>
    <x:row r="136">
      <x:c r="A136" s="30" t="str">
        <x:f>IF(OR('Evidence Register'!$AB$136="Review required",'Evidence Register'!$AB$136="Refuse claim",AND('Evidence Register'!$L$136&lt;&gt;"",'Evidence Register'!$L$136&lt;=TODAY())),'Evidence Register'!$A$136,"")</x:f>
      </x:c>
      <x:c r="B136" s="30" t="str">
        <x:f>IF($A136="","",'Evidence Register'!$B$136)</x:f>
      </x:c>
      <x:c r="C136" s="30" t="str">
        <x:f>IF($A136="","",'Evidence Register'!$AB$136)</x:f>
      </x:c>
      <x:c r="D136" s="30" t="str">
        <x:f>IF($A136="","",'Evidence Register'!$AG$136)</x:f>
      </x:c>
      <x:c r="E136" s="30" t="str">
        <x:f>IF($A136="","",'Evidence Register'!$AH$136)</x:f>
      </x:c>
      <x:c r="F136" s="30" t="str">
        <x:f>IF($A136="","",'Evidence Register'!$AI$136)</x:f>
      </x:c>
      <x:c r="G136" s="30" t="str">
        <x:f>IF($A136="","",'Evidence Register'!$L$136)</x:f>
      </x:c>
      <x:c r="H136" s="30" t="str">
        <x:f>IF($A136="","",'Evidence Register'!$AJ$136)</x:f>
      </x:c>
    </x:row>
    <x:row r="137">
      <x:c r="A137" s="30" t="str">
        <x:f>IF(OR('Evidence Register'!$AB$137="Review required",'Evidence Register'!$AB$137="Refuse claim",AND('Evidence Register'!$L$137&lt;&gt;"",'Evidence Register'!$L$137&lt;=TODAY())),'Evidence Register'!$A$137,"")</x:f>
      </x:c>
      <x:c r="B137" s="30" t="str">
        <x:f>IF($A137="","",'Evidence Register'!$B$137)</x:f>
      </x:c>
      <x:c r="C137" s="30" t="str">
        <x:f>IF($A137="","",'Evidence Register'!$AB$137)</x:f>
      </x:c>
      <x:c r="D137" s="30" t="str">
        <x:f>IF($A137="","",'Evidence Register'!$AG$137)</x:f>
      </x:c>
      <x:c r="E137" s="30" t="str">
        <x:f>IF($A137="","",'Evidence Register'!$AH$137)</x:f>
      </x:c>
      <x:c r="F137" s="30" t="str">
        <x:f>IF($A137="","",'Evidence Register'!$AI$137)</x:f>
      </x:c>
      <x:c r="G137" s="30" t="str">
        <x:f>IF($A137="","",'Evidence Register'!$L$137)</x:f>
      </x:c>
      <x:c r="H137" s="30" t="str">
        <x:f>IF($A137="","",'Evidence Register'!$AJ$137)</x:f>
      </x:c>
    </x:row>
    <x:row r="138">
      <x:c r="A138" s="30" t="str">
        <x:f>IF(OR('Evidence Register'!$AB$138="Review required",'Evidence Register'!$AB$138="Refuse claim",AND('Evidence Register'!$L$138&lt;&gt;"",'Evidence Register'!$L$138&lt;=TODAY())),'Evidence Register'!$A$138,"")</x:f>
      </x:c>
      <x:c r="B138" s="30" t="str">
        <x:f>IF($A138="","",'Evidence Register'!$B$138)</x:f>
      </x:c>
      <x:c r="C138" s="30" t="str">
        <x:f>IF($A138="","",'Evidence Register'!$AB$138)</x:f>
      </x:c>
      <x:c r="D138" s="30" t="str">
        <x:f>IF($A138="","",'Evidence Register'!$AG$138)</x:f>
      </x:c>
      <x:c r="E138" s="30" t="str">
        <x:f>IF($A138="","",'Evidence Register'!$AH$138)</x:f>
      </x:c>
      <x:c r="F138" s="30" t="str">
        <x:f>IF($A138="","",'Evidence Register'!$AI$138)</x:f>
      </x:c>
      <x:c r="G138" s="30" t="str">
        <x:f>IF($A138="","",'Evidence Register'!$L$138)</x:f>
      </x:c>
      <x:c r="H138" s="30" t="str">
        <x:f>IF($A138="","",'Evidence Register'!$AJ$138)</x:f>
      </x:c>
    </x:row>
    <x:row r="139">
      <x:c r="A139" s="30" t="str">
        <x:f>IF(OR('Evidence Register'!$AB$139="Review required",'Evidence Register'!$AB$139="Refuse claim",AND('Evidence Register'!$L$139&lt;&gt;"",'Evidence Register'!$L$139&lt;=TODAY())),'Evidence Register'!$A$139,"")</x:f>
      </x:c>
      <x:c r="B139" s="30" t="str">
        <x:f>IF($A139="","",'Evidence Register'!$B$139)</x:f>
      </x:c>
      <x:c r="C139" s="30" t="str">
        <x:f>IF($A139="","",'Evidence Register'!$AB$139)</x:f>
      </x:c>
      <x:c r="D139" s="30" t="str">
        <x:f>IF($A139="","",'Evidence Register'!$AG$139)</x:f>
      </x:c>
      <x:c r="E139" s="30" t="str">
        <x:f>IF($A139="","",'Evidence Register'!$AH$139)</x:f>
      </x:c>
      <x:c r="F139" s="30" t="str">
        <x:f>IF($A139="","",'Evidence Register'!$AI$139)</x:f>
      </x:c>
      <x:c r="G139" s="30" t="str">
        <x:f>IF($A139="","",'Evidence Register'!$L$139)</x:f>
      </x:c>
      <x:c r="H139" s="30" t="str">
        <x:f>IF($A139="","",'Evidence Register'!$AJ$139)</x:f>
      </x:c>
    </x:row>
    <x:row r="140">
      <x:c r="A140" s="30" t="str">
        <x:f>IF(OR('Evidence Register'!$AB$140="Review required",'Evidence Register'!$AB$140="Refuse claim",AND('Evidence Register'!$L$140&lt;&gt;"",'Evidence Register'!$L$140&lt;=TODAY())),'Evidence Register'!$A$140,"")</x:f>
      </x:c>
      <x:c r="B140" s="30" t="str">
        <x:f>IF($A140="","",'Evidence Register'!$B$140)</x:f>
      </x:c>
      <x:c r="C140" s="30" t="str">
        <x:f>IF($A140="","",'Evidence Register'!$AB$140)</x:f>
      </x:c>
      <x:c r="D140" s="30" t="str">
        <x:f>IF($A140="","",'Evidence Register'!$AG$140)</x:f>
      </x:c>
      <x:c r="E140" s="30" t="str">
        <x:f>IF($A140="","",'Evidence Register'!$AH$140)</x:f>
      </x:c>
      <x:c r="F140" s="30" t="str">
        <x:f>IF($A140="","",'Evidence Register'!$AI$140)</x:f>
      </x:c>
      <x:c r="G140" s="30" t="str">
        <x:f>IF($A140="","",'Evidence Register'!$L$140)</x:f>
      </x:c>
      <x:c r="H140" s="30" t="str">
        <x:f>IF($A140="","",'Evidence Register'!$AJ$140)</x:f>
      </x:c>
    </x:row>
    <x:row r="141">
      <x:c r="A141" s="30" t="str">
        <x:f>IF(OR('Evidence Register'!$AB$141="Review required",'Evidence Register'!$AB$141="Refuse claim",AND('Evidence Register'!$L$141&lt;&gt;"",'Evidence Register'!$L$141&lt;=TODAY())),'Evidence Register'!$A$141,"")</x:f>
      </x:c>
      <x:c r="B141" s="30" t="str">
        <x:f>IF($A141="","",'Evidence Register'!$B$141)</x:f>
      </x:c>
      <x:c r="C141" s="30" t="str">
        <x:f>IF($A141="","",'Evidence Register'!$AB$141)</x:f>
      </x:c>
      <x:c r="D141" s="30" t="str">
        <x:f>IF($A141="","",'Evidence Register'!$AG$141)</x:f>
      </x:c>
      <x:c r="E141" s="30" t="str">
        <x:f>IF($A141="","",'Evidence Register'!$AH$141)</x:f>
      </x:c>
      <x:c r="F141" s="30" t="str">
        <x:f>IF($A141="","",'Evidence Register'!$AI$141)</x:f>
      </x:c>
      <x:c r="G141" s="30" t="str">
        <x:f>IF($A141="","",'Evidence Register'!$L$141)</x:f>
      </x:c>
      <x:c r="H141" s="30" t="str">
        <x:f>IF($A141="","",'Evidence Register'!$AJ$141)</x:f>
      </x:c>
    </x:row>
    <x:row r="142">
      <x:c r="A142" s="30" t="str">
        <x:f>IF(OR('Evidence Register'!$AB$142="Review required",'Evidence Register'!$AB$142="Refuse claim",AND('Evidence Register'!$L$142&lt;&gt;"",'Evidence Register'!$L$142&lt;=TODAY())),'Evidence Register'!$A$142,"")</x:f>
      </x:c>
      <x:c r="B142" s="30" t="str">
        <x:f>IF($A142="","",'Evidence Register'!$B$142)</x:f>
      </x:c>
      <x:c r="C142" s="30" t="str">
        <x:f>IF($A142="","",'Evidence Register'!$AB$142)</x:f>
      </x:c>
      <x:c r="D142" s="30" t="str">
        <x:f>IF($A142="","",'Evidence Register'!$AG$142)</x:f>
      </x:c>
      <x:c r="E142" s="30" t="str">
        <x:f>IF($A142="","",'Evidence Register'!$AH$142)</x:f>
      </x:c>
      <x:c r="F142" s="30" t="str">
        <x:f>IF($A142="","",'Evidence Register'!$AI$142)</x:f>
      </x:c>
      <x:c r="G142" s="30" t="str">
        <x:f>IF($A142="","",'Evidence Register'!$L$142)</x:f>
      </x:c>
      <x:c r="H142" s="30" t="str">
        <x:f>IF($A142="","",'Evidence Register'!$AJ$142)</x:f>
      </x:c>
    </x:row>
    <x:row r="143">
      <x:c r="A143" s="30" t="str">
        <x:f>IF(OR('Evidence Register'!$AB$143="Review required",'Evidence Register'!$AB$143="Refuse claim",AND('Evidence Register'!$L$143&lt;&gt;"",'Evidence Register'!$L$143&lt;=TODAY())),'Evidence Register'!$A$143,"")</x:f>
      </x:c>
      <x:c r="B143" s="30" t="str">
        <x:f>IF($A143="","",'Evidence Register'!$B$143)</x:f>
      </x:c>
      <x:c r="C143" s="30" t="str">
        <x:f>IF($A143="","",'Evidence Register'!$AB$143)</x:f>
      </x:c>
      <x:c r="D143" s="30" t="str">
        <x:f>IF($A143="","",'Evidence Register'!$AG$143)</x:f>
      </x:c>
      <x:c r="E143" s="30" t="str">
        <x:f>IF($A143="","",'Evidence Register'!$AH$143)</x:f>
      </x:c>
      <x:c r="F143" s="30" t="str">
        <x:f>IF($A143="","",'Evidence Register'!$AI$143)</x:f>
      </x:c>
      <x:c r="G143" s="30" t="str">
        <x:f>IF($A143="","",'Evidence Register'!$L$143)</x:f>
      </x:c>
      <x:c r="H143" s="30" t="str">
        <x:f>IF($A143="","",'Evidence Register'!$AJ$143)</x:f>
      </x:c>
    </x:row>
    <x:row r="144">
      <x:c r="A144" s="30" t="str">
        <x:f>IF(OR('Evidence Register'!$AB$144="Review required",'Evidence Register'!$AB$144="Refuse claim",AND('Evidence Register'!$L$144&lt;&gt;"",'Evidence Register'!$L$144&lt;=TODAY())),'Evidence Register'!$A$144,"")</x:f>
      </x:c>
      <x:c r="B144" s="30" t="str">
        <x:f>IF($A144="","",'Evidence Register'!$B$144)</x:f>
      </x:c>
      <x:c r="C144" s="30" t="str">
        <x:f>IF($A144="","",'Evidence Register'!$AB$144)</x:f>
      </x:c>
      <x:c r="D144" s="30" t="str">
        <x:f>IF($A144="","",'Evidence Register'!$AG$144)</x:f>
      </x:c>
      <x:c r="E144" s="30" t="str">
        <x:f>IF($A144="","",'Evidence Register'!$AH$144)</x:f>
      </x:c>
      <x:c r="F144" s="30" t="str">
        <x:f>IF($A144="","",'Evidence Register'!$AI$144)</x:f>
      </x:c>
      <x:c r="G144" s="30" t="str">
        <x:f>IF($A144="","",'Evidence Register'!$L$144)</x:f>
      </x:c>
      <x:c r="H144" s="30" t="str">
        <x:f>IF($A144="","",'Evidence Register'!$AJ$144)</x:f>
      </x:c>
    </x:row>
    <x:row r="145">
      <x:c r="A145" s="30" t="str">
        <x:f>IF(OR('Evidence Register'!$AB$145="Review required",'Evidence Register'!$AB$145="Refuse claim",AND('Evidence Register'!$L$145&lt;&gt;"",'Evidence Register'!$L$145&lt;=TODAY())),'Evidence Register'!$A$145,"")</x:f>
      </x:c>
      <x:c r="B145" s="30" t="str">
        <x:f>IF($A145="","",'Evidence Register'!$B$145)</x:f>
      </x:c>
      <x:c r="C145" s="30" t="str">
        <x:f>IF($A145="","",'Evidence Register'!$AB$145)</x:f>
      </x:c>
      <x:c r="D145" s="30" t="str">
        <x:f>IF($A145="","",'Evidence Register'!$AG$145)</x:f>
      </x:c>
      <x:c r="E145" s="30" t="str">
        <x:f>IF($A145="","",'Evidence Register'!$AH$145)</x:f>
      </x:c>
      <x:c r="F145" s="30" t="str">
        <x:f>IF($A145="","",'Evidence Register'!$AI$145)</x:f>
      </x:c>
      <x:c r="G145" s="30" t="str">
        <x:f>IF($A145="","",'Evidence Register'!$L$145)</x:f>
      </x:c>
      <x:c r="H145" s="30" t="str">
        <x:f>IF($A145="","",'Evidence Register'!$AJ$145)</x:f>
      </x:c>
    </x:row>
    <x:row r="146">
      <x:c r="A146" s="30" t="str">
        <x:f>IF(OR('Evidence Register'!$AB$146="Review required",'Evidence Register'!$AB$146="Refuse claim",AND('Evidence Register'!$L$146&lt;&gt;"",'Evidence Register'!$L$146&lt;=TODAY())),'Evidence Register'!$A$146,"")</x:f>
      </x:c>
      <x:c r="B146" s="30" t="str">
        <x:f>IF($A146="","",'Evidence Register'!$B$146)</x:f>
      </x:c>
      <x:c r="C146" s="30" t="str">
        <x:f>IF($A146="","",'Evidence Register'!$AB$146)</x:f>
      </x:c>
      <x:c r="D146" s="30" t="str">
        <x:f>IF($A146="","",'Evidence Register'!$AG$146)</x:f>
      </x:c>
      <x:c r="E146" s="30" t="str">
        <x:f>IF($A146="","",'Evidence Register'!$AH$146)</x:f>
      </x:c>
      <x:c r="F146" s="30" t="str">
        <x:f>IF($A146="","",'Evidence Register'!$AI$146)</x:f>
      </x:c>
      <x:c r="G146" s="30" t="str">
        <x:f>IF($A146="","",'Evidence Register'!$L$146)</x:f>
      </x:c>
      <x:c r="H146" s="30" t="str">
        <x:f>IF($A146="","",'Evidence Register'!$AJ$146)</x:f>
      </x:c>
    </x:row>
    <x:row r="147">
      <x:c r="A147" s="30" t="str">
        <x:f>IF(OR('Evidence Register'!$AB$147="Review required",'Evidence Register'!$AB$147="Refuse claim",AND('Evidence Register'!$L$147&lt;&gt;"",'Evidence Register'!$L$147&lt;=TODAY())),'Evidence Register'!$A$147,"")</x:f>
      </x:c>
      <x:c r="B147" s="30" t="str">
        <x:f>IF($A147="","",'Evidence Register'!$B$147)</x:f>
      </x:c>
      <x:c r="C147" s="30" t="str">
        <x:f>IF($A147="","",'Evidence Register'!$AB$147)</x:f>
      </x:c>
      <x:c r="D147" s="30" t="str">
        <x:f>IF($A147="","",'Evidence Register'!$AG$147)</x:f>
      </x:c>
      <x:c r="E147" s="30" t="str">
        <x:f>IF($A147="","",'Evidence Register'!$AH$147)</x:f>
      </x:c>
      <x:c r="F147" s="30" t="str">
        <x:f>IF($A147="","",'Evidence Register'!$AI$147)</x:f>
      </x:c>
      <x:c r="G147" s="30" t="str">
        <x:f>IF($A147="","",'Evidence Register'!$L$147)</x:f>
      </x:c>
      <x:c r="H147" s="30" t="str">
        <x:f>IF($A147="","",'Evidence Register'!$AJ$147)</x:f>
      </x:c>
    </x:row>
    <x:row r="148">
      <x:c r="A148" s="30" t="str">
        <x:f>IF(OR('Evidence Register'!$AB$148="Review required",'Evidence Register'!$AB$148="Refuse claim",AND('Evidence Register'!$L$148&lt;&gt;"",'Evidence Register'!$L$148&lt;=TODAY())),'Evidence Register'!$A$148,"")</x:f>
      </x:c>
      <x:c r="B148" s="30" t="str">
        <x:f>IF($A148="","",'Evidence Register'!$B$148)</x:f>
      </x:c>
      <x:c r="C148" s="30" t="str">
        <x:f>IF($A148="","",'Evidence Register'!$AB$148)</x:f>
      </x:c>
      <x:c r="D148" s="30" t="str">
        <x:f>IF($A148="","",'Evidence Register'!$AG$148)</x:f>
      </x:c>
      <x:c r="E148" s="30" t="str">
        <x:f>IF($A148="","",'Evidence Register'!$AH$148)</x:f>
      </x:c>
      <x:c r="F148" s="30" t="str">
        <x:f>IF($A148="","",'Evidence Register'!$AI$148)</x:f>
      </x:c>
      <x:c r="G148" s="30" t="str">
        <x:f>IF($A148="","",'Evidence Register'!$L$148)</x:f>
      </x:c>
      <x:c r="H148" s="30" t="str">
        <x:f>IF($A148="","",'Evidence Register'!$AJ$148)</x:f>
      </x:c>
    </x:row>
    <x:row r="149">
      <x:c r="A149" s="30" t="str">
        <x:f>IF(OR('Evidence Register'!$AB$149="Review required",'Evidence Register'!$AB$149="Refuse claim",AND('Evidence Register'!$L$149&lt;&gt;"",'Evidence Register'!$L$149&lt;=TODAY())),'Evidence Register'!$A$149,"")</x:f>
      </x:c>
      <x:c r="B149" s="30" t="str">
        <x:f>IF($A149="","",'Evidence Register'!$B$149)</x:f>
      </x:c>
      <x:c r="C149" s="30" t="str">
        <x:f>IF($A149="","",'Evidence Register'!$AB$149)</x:f>
      </x:c>
      <x:c r="D149" s="30" t="str">
        <x:f>IF($A149="","",'Evidence Register'!$AG$149)</x:f>
      </x:c>
      <x:c r="E149" s="30" t="str">
        <x:f>IF($A149="","",'Evidence Register'!$AH$149)</x:f>
      </x:c>
      <x:c r="F149" s="30" t="str">
        <x:f>IF($A149="","",'Evidence Register'!$AI$149)</x:f>
      </x:c>
      <x:c r="G149" s="30" t="str">
        <x:f>IF($A149="","",'Evidence Register'!$L$149)</x:f>
      </x:c>
      <x:c r="H149" s="30" t="str">
        <x:f>IF($A149="","",'Evidence Register'!$AJ$149)</x:f>
      </x:c>
    </x:row>
    <x:row r="150">
      <x:c r="A150" s="30" t="str">
        <x:f>IF(OR('Evidence Register'!$AB$150="Review required",'Evidence Register'!$AB$150="Refuse claim",AND('Evidence Register'!$L$150&lt;&gt;"",'Evidence Register'!$L$150&lt;=TODAY())),'Evidence Register'!$A$150,"")</x:f>
      </x:c>
      <x:c r="B150" s="30" t="str">
        <x:f>IF($A150="","",'Evidence Register'!$B$150)</x:f>
      </x:c>
      <x:c r="C150" s="30" t="str">
        <x:f>IF($A150="","",'Evidence Register'!$AB$150)</x:f>
      </x:c>
      <x:c r="D150" s="30" t="str">
        <x:f>IF($A150="","",'Evidence Register'!$AG$150)</x:f>
      </x:c>
      <x:c r="E150" s="30" t="str">
        <x:f>IF($A150="","",'Evidence Register'!$AH$150)</x:f>
      </x:c>
      <x:c r="F150" s="30" t="str">
        <x:f>IF($A150="","",'Evidence Register'!$AI$150)</x:f>
      </x:c>
      <x:c r="G150" s="30" t="str">
        <x:f>IF($A150="","",'Evidence Register'!$L$150)</x:f>
      </x:c>
      <x:c r="H150" s="30" t="str">
        <x:f>IF($A150="","",'Evidence Register'!$AJ$150)</x:f>
      </x:c>
    </x:row>
    <x:row r="151">
      <x:c r="A151" s="30" t="str">
        <x:f>IF(OR('Evidence Register'!$AB$151="Review required",'Evidence Register'!$AB$151="Refuse claim",AND('Evidence Register'!$L$151&lt;&gt;"",'Evidence Register'!$L$151&lt;=TODAY())),'Evidence Register'!$A$151,"")</x:f>
      </x:c>
      <x:c r="B151" s="30" t="str">
        <x:f>IF($A151="","",'Evidence Register'!$B$151)</x:f>
      </x:c>
      <x:c r="C151" s="30" t="str">
        <x:f>IF($A151="","",'Evidence Register'!$AB$151)</x:f>
      </x:c>
      <x:c r="D151" s="30" t="str">
        <x:f>IF($A151="","",'Evidence Register'!$AG$151)</x:f>
      </x:c>
      <x:c r="E151" s="30" t="str">
        <x:f>IF($A151="","",'Evidence Register'!$AH$151)</x:f>
      </x:c>
      <x:c r="F151" s="30" t="str">
        <x:f>IF($A151="","",'Evidence Register'!$AI$151)</x:f>
      </x:c>
      <x:c r="G151" s="30" t="str">
        <x:f>IF($A151="","",'Evidence Register'!$L$151)</x:f>
      </x:c>
      <x:c r="H151" s="30" t="str">
        <x:f>IF($A151="","",'Evidence Register'!$AJ$151)</x:f>
      </x:c>
    </x:row>
    <x:row r="152">
      <x:c r="A152" s="30" t="str">
        <x:f>IF(OR('Evidence Register'!$AB$152="Review required",'Evidence Register'!$AB$152="Refuse claim",AND('Evidence Register'!$L$152&lt;&gt;"",'Evidence Register'!$L$152&lt;=TODAY())),'Evidence Register'!$A$152,"")</x:f>
      </x:c>
      <x:c r="B152" s="30" t="str">
        <x:f>IF($A152="","",'Evidence Register'!$B$152)</x:f>
      </x:c>
      <x:c r="C152" s="30" t="str">
        <x:f>IF($A152="","",'Evidence Register'!$AB$152)</x:f>
      </x:c>
      <x:c r="D152" s="30" t="str">
        <x:f>IF($A152="","",'Evidence Register'!$AG$152)</x:f>
      </x:c>
      <x:c r="E152" s="30" t="str">
        <x:f>IF($A152="","",'Evidence Register'!$AH$152)</x:f>
      </x:c>
      <x:c r="F152" s="30" t="str">
        <x:f>IF($A152="","",'Evidence Register'!$AI$152)</x:f>
      </x:c>
      <x:c r="G152" s="30" t="str">
        <x:f>IF($A152="","",'Evidence Register'!$L$152)</x:f>
      </x:c>
      <x:c r="H152" s="30" t="str">
        <x:f>IF($A152="","",'Evidence Register'!$AJ$152)</x:f>
      </x:c>
    </x:row>
    <x:row r="153">
      <x:c r="A153" s="30" t="str">
        <x:f>IF(OR('Evidence Register'!$AB$153="Review required",'Evidence Register'!$AB$153="Refuse claim",AND('Evidence Register'!$L$153&lt;&gt;"",'Evidence Register'!$L$153&lt;=TODAY())),'Evidence Register'!$A$153,"")</x:f>
      </x:c>
      <x:c r="B153" s="30" t="str">
        <x:f>IF($A153="","",'Evidence Register'!$B$153)</x:f>
      </x:c>
      <x:c r="C153" s="30" t="str">
        <x:f>IF($A153="","",'Evidence Register'!$AB$153)</x:f>
      </x:c>
      <x:c r="D153" s="30" t="str">
        <x:f>IF($A153="","",'Evidence Register'!$AG$153)</x:f>
      </x:c>
      <x:c r="E153" s="30" t="str">
        <x:f>IF($A153="","",'Evidence Register'!$AH$153)</x:f>
      </x:c>
      <x:c r="F153" s="30" t="str">
        <x:f>IF($A153="","",'Evidence Register'!$AI$153)</x:f>
      </x:c>
      <x:c r="G153" s="30" t="str">
        <x:f>IF($A153="","",'Evidence Register'!$L$153)</x:f>
      </x:c>
      <x:c r="H153" s="30" t="str">
        <x:f>IF($A153="","",'Evidence Register'!$AJ$153)</x:f>
      </x:c>
    </x:row>
    <x:row r="154">
      <x:c r="A154" s="30" t="str">
        <x:f>IF(OR('Evidence Register'!$AB$154="Review required",'Evidence Register'!$AB$154="Refuse claim",AND('Evidence Register'!$L$154&lt;&gt;"",'Evidence Register'!$L$154&lt;=TODAY())),'Evidence Register'!$A$154,"")</x:f>
      </x:c>
      <x:c r="B154" s="30" t="str">
        <x:f>IF($A154="","",'Evidence Register'!$B$154)</x:f>
      </x:c>
      <x:c r="C154" s="30" t="str">
        <x:f>IF($A154="","",'Evidence Register'!$AB$154)</x:f>
      </x:c>
      <x:c r="D154" s="30" t="str">
        <x:f>IF($A154="","",'Evidence Register'!$AG$154)</x:f>
      </x:c>
      <x:c r="E154" s="30" t="str">
        <x:f>IF($A154="","",'Evidence Register'!$AH$154)</x:f>
      </x:c>
      <x:c r="F154" s="30" t="str">
        <x:f>IF($A154="","",'Evidence Register'!$AI$154)</x:f>
      </x:c>
      <x:c r="G154" s="30" t="str">
        <x:f>IF($A154="","",'Evidence Register'!$L$154)</x:f>
      </x:c>
      <x:c r="H154" s="30" t="str">
        <x:f>IF($A154="","",'Evidence Register'!$AJ$154)</x:f>
      </x:c>
    </x:row>
    <x:row r="155">
      <x:c r="A155" s="30" t="str">
        <x:f>IF(OR('Evidence Register'!$AB$155="Review required",'Evidence Register'!$AB$155="Refuse claim",AND('Evidence Register'!$L$155&lt;&gt;"",'Evidence Register'!$L$155&lt;=TODAY())),'Evidence Register'!$A$155,"")</x:f>
      </x:c>
      <x:c r="B155" s="30" t="str">
        <x:f>IF($A155="","",'Evidence Register'!$B$155)</x:f>
      </x:c>
      <x:c r="C155" s="30" t="str">
        <x:f>IF($A155="","",'Evidence Register'!$AB$155)</x:f>
      </x:c>
      <x:c r="D155" s="30" t="str">
        <x:f>IF($A155="","",'Evidence Register'!$AG$155)</x:f>
      </x:c>
      <x:c r="E155" s="30" t="str">
        <x:f>IF($A155="","",'Evidence Register'!$AH$155)</x:f>
      </x:c>
      <x:c r="F155" s="30" t="str">
        <x:f>IF($A155="","",'Evidence Register'!$AI$155)</x:f>
      </x:c>
      <x:c r="G155" s="30" t="str">
        <x:f>IF($A155="","",'Evidence Register'!$L$155)</x:f>
      </x:c>
      <x:c r="H155" s="30" t="str">
        <x:f>IF($A155="","",'Evidence Register'!$AJ$155)</x:f>
      </x:c>
    </x:row>
    <x:row r="156">
      <x:c r="A156" s="30" t="str">
        <x:f>IF(OR('Evidence Register'!$AB$156="Review required",'Evidence Register'!$AB$156="Refuse claim",AND('Evidence Register'!$L$156&lt;&gt;"",'Evidence Register'!$L$156&lt;=TODAY())),'Evidence Register'!$A$156,"")</x:f>
      </x:c>
      <x:c r="B156" s="30" t="str">
        <x:f>IF($A156="","",'Evidence Register'!$B$156)</x:f>
      </x:c>
      <x:c r="C156" s="30" t="str">
        <x:f>IF($A156="","",'Evidence Register'!$AB$156)</x:f>
      </x:c>
      <x:c r="D156" s="30" t="str">
        <x:f>IF($A156="","",'Evidence Register'!$AG$156)</x:f>
      </x:c>
      <x:c r="E156" s="30" t="str">
        <x:f>IF($A156="","",'Evidence Register'!$AH$156)</x:f>
      </x:c>
      <x:c r="F156" s="30" t="str">
        <x:f>IF($A156="","",'Evidence Register'!$AI$156)</x:f>
      </x:c>
      <x:c r="G156" s="30" t="str">
        <x:f>IF($A156="","",'Evidence Register'!$L$156)</x:f>
      </x:c>
      <x:c r="H156" s="30" t="str">
        <x:f>IF($A156="","",'Evidence Register'!$AJ$156)</x:f>
      </x:c>
    </x:row>
    <x:row r="157">
      <x:c r="A157" s="30" t="str">
        <x:f>IF(OR('Evidence Register'!$AB$157="Review required",'Evidence Register'!$AB$157="Refuse claim",AND('Evidence Register'!$L$157&lt;&gt;"",'Evidence Register'!$L$157&lt;=TODAY())),'Evidence Register'!$A$157,"")</x:f>
      </x:c>
      <x:c r="B157" s="30" t="str">
        <x:f>IF($A157="","",'Evidence Register'!$B$157)</x:f>
      </x:c>
      <x:c r="C157" s="30" t="str">
        <x:f>IF($A157="","",'Evidence Register'!$AB$157)</x:f>
      </x:c>
      <x:c r="D157" s="30" t="str">
        <x:f>IF($A157="","",'Evidence Register'!$AG$157)</x:f>
      </x:c>
      <x:c r="E157" s="30" t="str">
        <x:f>IF($A157="","",'Evidence Register'!$AH$157)</x:f>
      </x:c>
      <x:c r="F157" s="30" t="str">
        <x:f>IF($A157="","",'Evidence Register'!$AI$157)</x:f>
      </x:c>
      <x:c r="G157" s="30" t="str">
        <x:f>IF($A157="","",'Evidence Register'!$L$157)</x:f>
      </x:c>
      <x:c r="H157" s="30" t="str">
        <x:f>IF($A157="","",'Evidence Register'!$AJ$157)</x:f>
      </x:c>
    </x:row>
    <x:row r="158">
      <x:c r="A158" s="30" t="str">
        <x:f>IF(OR('Evidence Register'!$AB$158="Review required",'Evidence Register'!$AB$158="Refuse claim",AND('Evidence Register'!$L$158&lt;&gt;"",'Evidence Register'!$L$158&lt;=TODAY())),'Evidence Register'!$A$158,"")</x:f>
      </x:c>
      <x:c r="B158" s="30" t="str">
        <x:f>IF($A158="","",'Evidence Register'!$B$158)</x:f>
      </x:c>
      <x:c r="C158" s="30" t="str">
        <x:f>IF($A158="","",'Evidence Register'!$AB$158)</x:f>
      </x:c>
      <x:c r="D158" s="30" t="str">
        <x:f>IF($A158="","",'Evidence Register'!$AG$158)</x:f>
      </x:c>
      <x:c r="E158" s="30" t="str">
        <x:f>IF($A158="","",'Evidence Register'!$AH$158)</x:f>
      </x:c>
      <x:c r="F158" s="30" t="str">
        <x:f>IF($A158="","",'Evidence Register'!$AI$158)</x:f>
      </x:c>
      <x:c r="G158" s="30" t="str">
        <x:f>IF($A158="","",'Evidence Register'!$L$158)</x:f>
      </x:c>
      <x:c r="H158" s="30" t="str">
        <x:f>IF($A158="","",'Evidence Register'!$AJ$158)</x:f>
      </x:c>
    </x:row>
    <x:row r="159">
      <x:c r="A159" s="30" t="str">
        <x:f>IF(OR('Evidence Register'!$AB$159="Review required",'Evidence Register'!$AB$159="Refuse claim",AND('Evidence Register'!$L$159&lt;&gt;"",'Evidence Register'!$L$159&lt;=TODAY())),'Evidence Register'!$A$159,"")</x:f>
      </x:c>
      <x:c r="B159" s="30" t="str">
        <x:f>IF($A159="","",'Evidence Register'!$B$159)</x:f>
      </x:c>
      <x:c r="C159" s="30" t="str">
        <x:f>IF($A159="","",'Evidence Register'!$AB$159)</x:f>
      </x:c>
      <x:c r="D159" s="30" t="str">
        <x:f>IF($A159="","",'Evidence Register'!$AG$159)</x:f>
      </x:c>
      <x:c r="E159" s="30" t="str">
        <x:f>IF($A159="","",'Evidence Register'!$AH$159)</x:f>
      </x:c>
      <x:c r="F159" s="30" t="str">
        <x:f>IF($A159="","",'Evidence Register'!$AI$159)</x:f>
      </x:c>
      <x:c r="G159" s="30" t="str">
        <x:f>IF($A159="","",'Evidence Register'!$L$159)</x:f>
      </x:c>
      <x:c r="H159" s="30" t="str">
        <x:f>IF($A159="","",'Evidence Register'!$AJ$159)</x:f>
      </x:c>
    </x:row>
    <x:row r="160">
      <x:c r="A160" s="30" t="str">
        <x:f>IF(OR('Evidence Register'!$AB$160="Review required",'Evidence Register'!$AB$160="Refuse claim",AND('Evidence Register'!$L$160&lt;&gt;"",'Evidence Register'!$L$160&lt;=TODAY())),'Evidence Register'!$A$160,"")</x:f>
      </x:c>
      <x:c r="B160" s="30" t="str">
        <x:f>IF($A160="","",'Evidence Register'!$B$160)</x:f>
      </x:c>
      <x:c r="C160" s="30" t="str">
        <x:f>IF($A160="","",'Evidence Register'!$AB$160)</x:f>
      </x:c>
      <x:c r="D160" s="30" t="str">
        <x:f>IF($A160="","",'Evidence Register'!$AG$160)</x:f>
      </x:c>
      <x:c r="E160" s="30" t="str">
        <x:f>IF($A160="","",'Evidence Register'!$AH$160)</x:f>
      </x:c>
      <x:c r="F160" s="30" t="str">
        <x:f>IF($A160="","",'Evidence Register'!$AI$160)</x:f>
      </x:c>
      <x:c r="G160" s="30" t="str">
        <x:f>IF($A160="","",'Evidence Register'!$L$160)</x:f>
      </x:c>
      <x:c r="H160" s="30" t="str">
        <x:f>IF($A160="","",'Evidence Register'!$AJ$160)</x:f>
      </x:c>
    </x:row>
    <x:row r="161">
      <x:c r="A161" s="30" t="str">
        <x:f>IF(OR('Evidence Register'!$AB$161="Review required",'Evidence Register'!$AB$161="Refuse claim",AND('Evidence Register'!$L$161&lt;&gt;"",'Evidence Register'!$L$161&lt;=TODAY())),'Evidence Register'!$A$161,"")</x:f>
      </x:c>
      <x:c r="B161" s="30" t="str">
        <x:f>IF($A161="","",'Evidence Register'!$B$161)</x:f>
      </x:c>
      <x:c r="C161" s="30" t="str">
        <x:f>IF($A161="","",'Evidence Register'!$AB$161)</x:f>
      </x:c>
      <x:c r="D161" s="30" t="str">
        <x:f>IF($A161="","",'Evidence Register'!$AG$161)</x:f>
      </x:c>
      <x:c r="E161" s="30" t="str">
        <x:f>IF($A161="","",'Evidence Register'!$AH$161)</x:f>
      </x:c>
      <x:c r="F161" s="30" t="str">
        <x:f>IF($A161="","",'Evidence Register'!$AI$161)</x:f>
      </x:c>
      <x:c r="G161" s="30" t="str">
        <x:f>IF($A161="","",'Evidence Register'!$L$161)</x:f>
      </x:c>
      <x:c r="H161" s="30" t="str">
        <x:f>IF($A161="","",'Evidence Register'!$AJ$161)</x:f>
      </x:c>
    </x:row>
    <x:row r="162">
      <x:c r="A162" s="30" t="str">
        <x:f>IF(OR('Evidence Register'!$AB$162="Review required",'Evidence Register'!$AB$162="Refuse claim",AND('Evidence Register'!$L$162&lt;&gt;"",'Evidence Register'!$L$162&lt;=TODAY())),'Evidence Register'!$A$162,"")</x:f>
      </x:c>
      <x:c r="B162" s="30" t="str">
        <x:f>IF($A162="","",'Evidence Register'!$B$162)</x:f>
      </x:c>
      <x:c r="C162" s="30" t="str">
        <x:f>IF($A162="","",'Evidence Register'!$AB$162)</x:f>
      </x:c>
      <x:c r="D162" s="30" t="str">
        <x:f>IF($A162="","",'Evidence Register'!$AG$162)</x:f>
      </x:c>
      <x:c r="E162" s="30" t="str">
        <x:f>IF($A162="","",'Evidence Register'!$AH$162)</x:f>
      </x:c>
      <x:c r="F162" s="30" t="str">
        <x:f>IF($A162="","",'Evidence Register'!$AI$162)</x:f>
      </x:c>
      <x:c r="G162" s="30" t="str">
        <x:f>IF($A162="","",'Evidence Register'!$L$162)</x:f>
      </x:c>
      <x:c r="H162" s="30" t="str">
        <x:f>IF($A162="","",'Evidence Register'!$AJ$162)</x:f>
      </x:c>
    </x:row>
    <x:row r="163">
      <x:c r="A163" s="30" t="str">
        <x:f>IF(OR('Evidence Register'!$AB$163="Review required",'Evidence Register'!$AB$163="Refuse claim",AND('Evidence Register'!$L$163&lt;&gt;"",'Evidence Register'!$L$163&lt;=TODAY())),'Evidence Register'!$A$163,"")</x:f>
      </x:c>
      <x:c r="B163" s="30" t="str">
        <x:f>IF($A163="","",'Evidence Register'!$B$163)</x:f>
      </x:c>
      <x:c r="C163" s="30" t="str">
        <x:f>IF($A163="","",'Evidence Register'!$AB$163)</x:f>
      </x:c>
      <x:c r="D163" s="30" t="str">
        <x:f>IF($A163="","",'Evidence Register'!$AG$163)</x:f>
      </x:c>
      <x:c r="E163" s="30" t="str">
        <x:f>IF($A163="","",'Evidence Register'!$AH$163)</x:f>
      </x:c>
      <x:c r="F163" s="30" t="str">
        <x:f>IF($A163="","",'Evidence Register'!$AI$163)</x:f>
      </x:c>
      <x:c r="G163" s="30" t="str">
        <x:f>IF($A163="","",'Evidence Register'!$L$163)</x:f>
      </x:c>
      <x:c r="H163" s="30" t="str">
        <x:f>IF($A163="","",'Evidence Register'!$AJ$163)</x:f>
      </x:c>
    </x:row>
    <x:row r="164">
      <x:c r="A164" s="30" t="str">
        <x:f>IF(OR('Evidence Register'!$AB$164="Review required",'Evidence Register'!$AB$164="Refuse claim",AND('Evidence Register'!$L$164&lt;&gt;"",'Evidence Register'!$L$164&lt;=TODAY())),'Evidence Register'!$A$164,"")</x:f>
      </x:c>
      <x:c r="B164" s="30" t="str">
        <x:f>IF($A164="","",'Evidence Register'!$B$164)</x:f>
      </x:c>
      <x:c r="C164" s="30" t="str">
        <x:f>IF($A164="","",'Evidence Register'!$AB$164)</x:f>
      </x:c>
      <x:c r="D164" s="30" t="str">
        <x:f>IF($A164="","",'Evidence Register'!$AG$164)</x:f>
      </x:c>
      <x:c r="E164" s="30" t="str">
        <x:f>IF($A164="","",'Evidence Register'!$AH$164)</x:f>
      </x:c>
      <x:c r="F164" s="30" t="str">
        <x:f>IF($A164="","",'Evidence Register'!$AI$164)</x:f>
      </x:c>
      <x:c r="G164" s="30" t="str">
        <x:f>IF($A164="","",'Evidence Register'!$L$164)</x:f>
      </x:c>
      <x:c r="H164" s="30" t="str">
        <x:f>IF($A164="","",'Evidence Register'!$AJ$164)</x:f>
      </x:c>
    </x:row>
    <x:row r="165">
      <x:c r="A165" s="30" t="str">
        <x:f>IF(OR('Evidence Register'!$AB$165="Review required",'Evidence Register'!$AB$165="Refuse claim",AND('Evidence Register'!$L$165&lt;&gt;"",'Evidence Register'!$L$165&lt;=TODAY())),'Evidence Register'!$A$165,"")</x:f>
      </x:c>
      <x:c r="B165" s="30" t="str">
        <x:f>IF($A165="","",'Evidence Register'!$B$165)</x:f>
      </x:c>
      <x:c r="C165" s="30" t="str">
        <x:f>IF($A165="","",'Evidence Register'!$AB$165)</x:f>
      </x:c>
      <x:c r="D165" s="30" t="str">
        <x:f>IF($A165="","",'Evidence Register'!$AG$165)</x:f>
      </x:c>
      <x:c r="E165" s="30" t="str">
        <x:f>IF($A165="","",'Evidence Register'!$AH$165)</x:f>
      </x:c>
      <x:c r="F165" s="30" t="str">
        <x:f>IF($A165="","",'Evidence Register'!$AI$165)</x:f>
      </x:c>
      <x:c r="G165" s="30" t="str">
        <x:f>IF($A165="","",'Evidence Register'!$L$165)</x:f>
      </x:c>
      <x:c r="H165" s="30" t="str">
        <x:f>IF($A165="","",'Evidence Register'!$AJ$165)</x:f>
      </x:c>
    </x:row>
    <x:row r="166">
      <x:c r="A166" s="30" t="str">
        <x:f>IF(OR('Evidence Register'!$AB$166="Review required",'Evidence Register'!$AB$166="Refuse claim",AND('Evidence Register'!$L$166&lt;&gt;"",'Evidence Register'!$L$166&lt;=TODAY())),'Evidence Register'!$A$166,"")</x:f>
      </x:c>
      <x:c r="B166" s="30" t="str">
        <x:f>IF($A166="","",'Evidence Register'!$B$166)</x:f>
      </x:c>
      <x:c r="C166" s="30" t="str">
        <x:f>IF($A166="","",'Evidence Register'!$AB$166)</x:f>
      </x:c>
      <x:c r="D166" s="30" t="str">
        <x:f>IF($A166="","",'Evidence Register'!$AG$166)</x:f>
      </x:c>
      <x:c r="E166" s="30" t="str">
        <x:f>IF($A166="","",'Evidence Register'!$AH$166)</x:f>
      </x:c>
      <x:c r="F166" s="30" t="str">
        <x:f>IF($A166="","",'Evidence Register'!$AI$166)</x:f>
      </x:c>
      <x:c r="G166" s="30" t="str">
        <x:f>IF($A166="","",'Evidence Register'!$L$166)</x:f>
      </x:c>
      <x:c r="H166" s="30" t="str">
        <x:f>IF($A166="","",'Evidence Register'!$AJ$166)</x:f>
      </x:c>
    </x:row>
    <x:row r="167">
      <x:c r="A167" s="30" t="str">
        <x:f>IF(OR('Evidence Register'!$AB$167="Review required",'Evidence Register'!$AB$167="Refuse claim",AND('Evidence Register'!$L$167&lt;&gt;"",'Evidence Register'!$L$167&lt;=TODAY())),'Evidence Register'!$A$167,"")</x:f>
      </x:c>
      <x:c r="B167" s="30" t="str">
        <x:f>IF($A167="","",'Evidence Register'!$B$167)</x:f>
      </x:c>
      <x:c r="C167" s="30" t="str">
        <x:f>IF($A167="","",'Evidence Register'!$AB$167)</x:f>
      </x:c>
      <x:c r="D167" s="30" t="str">
        <x:f>IF($A167="","",'Evidence Register'!$AG$167)</x:f>
      </x:c>
      <x:c r="E167" s="30" t="str">
        <x:f>IF($A167="","",'Evidence Register'!$AH$167)</x:f>
      </x:c>
      <x:c r="F167" s="30" t="str">
        <x:f>IF($A167="","",'Evidence Register'!$AI$167)</x:f>
      </x:c>
      <x:c r="G167" s="30" t="str">
        <x:f>IF($A167="","",'Evidence Register'!$L$167)</x:f>
      </x:c>
      <x:c r="H167" s="30" t="str">
        <x:f>IF($A167="","",'Evidence Register'!$AJ$167)</x:f>
      </x:c>
    </x:row>
    <x:row r="168">
      <x:c r="A168" s="30" t="str">
        <x:f>IF(OR('Evidence Register'!$AB$168="Review required",'Evidence Register'!$AB$168="Refuse claim",AND('Evidence Register'!$L$168&lt;&gt;"",'Evidence Register'!$L$168&lt;=TODAY())),'Evidence Register'!$A$168,"")</x:f>
      </x:c>
      <x:c r="B168" s="30" t="str">
        <x:f>IF($A168="","",'Evidence Register'!$B$168)</x:f>
      </x:c>
      <x:c r="C168" s="30" t="str">
        <x:f>IF($A168="","",'Evidence Register'!$AB$168)</x:f>
      </x:c>
      <x:c r="D168" s="30" t="str">
        <x:f>IF($A168="","",'Evidence Register'!$AG$168)</x:f>
      </x:c>
      <x:c r="E168" s="30" t="str">
        <x:f>IF($A168="","",'Evidence Register'!$AH$168)</x:f>
      </x:c>
      <x:c r="F168" s="30" t="str">
        <x:f>IF($A168="","",'Evidence Register'!$AI$168)</x:f>
      </x:c>
      <x:c r="G168" s="30" t="str">
        <x:f>IF($A168="","",'Evidence Register'!$L$168)</x:f>
      </x:c>
      <x:c r="H168" s="30" t="str">
        <x:f>IF($A168="","",'Evidence Register'!$AJ$168)</x:f>
      </x:c>
    </x:row>
    <x:row r="169">
      <x:c r="A169" s="30" t="str">
        <x:f>IF(OR('Evidence Register'!$AB$169="Review required",'Evidence Register'!$AB$169="Refuse claim",AND('Evidence Register'!$L$169&lt;&gt;"",'Evidence Register'!$L$169&lt;=TODAY())),'Evidence Register'!$A$169,"")</x:f>
      </x:c>
      <x:c r="B169" s="30" t="str">
        <x:f>IF($A169="","",'Evidence Register'!$B$169)</x:f>
      </x:c>
      <x:c r="C169" s="30" t="str">
        <x:f>IF($A169="","",'Evidence Register'!$AB$169)</x:f>
      </x:c>
      <x:c r="D169" s="30" t="str">
        <x:f>IF($A169="","",'Evidence Register'!$AG$169)</x:f>
      </x:c>
      <x:c r="E169" s="30" t="str">
        <x:f>IF($A169="","",'Evidence Register'!$AH$169)</x:f>
      </x:c>
      <x:c r="F169" s="30" t="str">
        <x:f>IF($A169="","",'Evidence Register'!$AI$169)</x:f>
      </x:c>
      <x:c r="G169" s="30" t="str">
        <x:f>IF($A169="","",'Evidence Register'!$L$169)</x:f>
      </x:c>
      <x:c r="H169" s="30" t="str">
        <x:f>IF($A169="","",'Evidence Register'!$AJ$169)</x:f>
      </x:c>
    </x:row>
    <x:row r="170">
      <x:c r="A170" s="30" t="str">
        <x:f>IF(OR('Evidence Register'!$AB$170="Review required",'Evidence Register'!$AB$170="Refuse claim",AND('Evidence Register'!$L$170&lt;&gt;"",'Evidence Register'!$L$170&lt;=TODAY())),'Evidence Register'!$A$170,"")</x:f>
      </x:c>
      <x:c r="B170" s="30" t="str">
        <x:f>IF($A170="","",'Evidence Register'!$B$170)</x:f>
      </x:c>
      <x:c r="C170" s="30" t="str">
        <x:f>IF($A170="","",'Evidence Register'!$AB$170)</x:f>
      </x:c>
      <x:c r="D170" s="30" t="str">
        <x:f>IF($A170="","",'Evidence Register'!$AG$170)</x:f>
      </x:c>
      <x:c r="E170" s="30" t="str">
        <x:f>IF($A170="","",'Evidence Register'!$AH$170)</x:f>
      </x:c>
      <x:c r="F170" s="30" t="str">
        <x:f>IF($A170="","",'Evidence Register'!$AI$170)</x:f>
      </x:c>
      <x:c r="G170" s="30" t="str">
        <x:f>IF($A170="","",'Evidence Register'!$L$170)</x:f>
      </x:c>
      <x:c r="H170" s="30" t="str">
        <x:f>IF($A170="","",'Evidence Register'!$AJ$170)</x:f>
      </x:c>
    </x:row>
    <x:row r="171">
      <x:c r="A171" s="30" t="str">
        <x:f>IF(OR('Evidence Register'!$AB$171="Review required",'Evidence Register'!$AB$171="Refuse claim",AND('Evidence Register'!$L$171&lt;&gt;"",'Evidence Register'!$L$171&lt;=TODAY())),'Evidence Register'!$A$171,"")</x:f>
      </x:c>
      <x:c r="B171" s="30" t="str">
        <x:f>IF($A171="","",'Evidence Register'!$B$171)</x:f>
      </x:c>
      <x:c r="C171" s="30" t="str">
        <x:f>IF($A171="","",'Evidence Register'!$AB$171)</x:f>
      </x:c>
      <x:c r="D171" s="30" t="str">
        <x:f>IF($A171="","",'Evidence Register'!$AG$171)</x:f>
      </x:c>
      <x:c r="E171" s="30" t="str">
        <x:f>IF($A171="","",'Evidence Register'!$AH$171)</x:f>
      </x:c>
      <x:c r="F171" s="30" t="str">
        <x:f>IF($A171="","",'Evidence Register'!$AI$171)</x:f>
      </x:c>
      <x:c r="G171" s="30" t="str">
        <x:f>IF($A171="","",'Evidence Register'!$L$171)</x:f>
      </x:c>
      <x:c r="H171" s="30" t="str">
        <x:f>IF($A171="","",'Evidence Register'!$AJ$171)</x:f>
      </x:c>
    </x:row>
    <x:row r="172">
      <x:c r="A172" s="30" t="str">
        <x:f>IF(OR('Evidence Register'!$AB$172="Review required",'Evidence Register'!$AB$172="Refuse claim",AND('Evidence Register'!$L$172&lt;&gt;"",'Evidence Register'!$L$172&lt;=TODAY())),'Evidence Register'!$A$172,"")</x:f>
      </x:c>
      <x:c r="B172" s="30" t="str">
        <x:f>IF($A172="","",'Evidence Register'!$B$172)</x:f>
      </x:c>
      <x:c r="C172" s="30" t="str">
        <x:f>IF($A172="","",'Evidence Register'!$AB$172)</x:f>
      </x:c>
      <x:c r="D172" s="30" t="str">
        <x:f>IF($A172="","",'Evidence Register'!$AG$172)</x:f>
      </x:c>
      <x:c r="E172" s="30" t="str">
        <x:f>IF($A172="","",'Evidence Register'!$AH$172)</x:f>
      </x:c>
      <x:c r="F172" s="30" t="str">
        <x:f>IF($A172="","",'Evidence Register'!$AI$172)</x:f>
      </x:c>
      <x:c r="G172" s="30" t="str">
        <x:f>IF($A172="","",'Evidence Register'!$L$172)</x:f>
      </x:c>
      <x:c r="H172" s="30" t="str">
        <x:f>IF($A172="","",'Evidence Register'!$AJ$172)</x:f>
      </x:c>
    </x:row>
    <x:row r="173">
      <x:c r="A173" s="30" t="str">
        <x:f>IF(OR('Evidence Register'!$AB$173="Review required",'Evidence Register'!$AB$173="Refuse claim",AND('Evidence Register'!$L$173&lt;&gt;"",'Evidence Register'!$L$173&lt;=TODAY())),'Evidence Register'!$A$173,"")</x:f>
      </x:c>
      <x:c r="B173" s="30" t="str">
        <x:f>IF($A173="","",'Evidence Register'!$B$173)</x:f>
      </x:c>
      <x:c r="C173" s="30" t="str">
        <x:f>IF($A173="","",'Evidence Register'!$AB$173)</x:f>
      </x:c>
      <x:c r="D173" s="30" t="str">
        <x:f>IF($A173="","",'Evidence Register'!$AG$173)</x:f>
      </x:c>
      <x:c r="E173" s="30" t="str">
        <x:f>IF($A173="","",'Evidence Register'!$AH$173)</x:f>
      </x:c>
      <x:c r="F173" s="30" t="str">
        <x:f>IF($A173="","",'Evidence Register'!$AI$173)</x:f>
      </x:c>
      <x:c r="G173" s="30" t="str">
        <x:f>IF($A173="","",'Evidence Register'!$L$173)</x:f>
      </x:c>
      <x:c r="H173" s="30" t="str">
        <x:f>IF($A173="","",'Evidence Register'!$AJ$173)</x:f>
      </x:c>
    </x:row>
    <x:row r="174">
      <x:c r="A174" s="30" t="str">
        <x:f>IF(OR('Evidence Register'!$AB$174="Review required",'Evidence Register'!$AB$174="Refuse claim",AND('Evidence Register'!$L$174&lt;&gt;"",'Evidence Register'!$L$174&lt;=TODAY())),'Evidence Register'!$A$174,"")</x:f>
      </x:c>
      <x:c r="B174" s="30" t="str">
        <x:f>IF($A174="","",'Evidence Register'!$B$174)</x:f>
      </x:c>
      <x:c r="C174" s="30" t="str">
        <x:f>IF($A174="","",'Evidence Register'!$AB$174)</x:f>
      </x:c>
      <x:c r="D174" s="30" t="str">
        <x:f>IF($A174="","",'Evidence Register'!$AG$174)</x:f>
      </x:c>
      <x:c r="E174" s="30" t="str">
        <x:f>IF($A174="","",'Evidence Register'!$AH$174)</x:f>
      </x:c>
      <x:c r="F174" s="30" t="str">
        <x:f>IF($A174="","",'Evidence Register'!$AI$174)</x:f>
      </x:c>
      <x:c r="G174" s="30" t="str">
        <x:f>IF($A174="","",'Evidence Register'!$L$174)</x:f>
      </x:c>
      <x:c r="H174" s="30" t="str">
        <x:f>IF($A174="","",'Evidence Register'!$AJ$174)</x:f>
      </x:c>
    </x:row>
    <x:row r="175">
      <x:c r="A175" s="30" t="str">
        <x:f>IF(OR('Evidence Register'!$AB$175="Review required",'Evidence Register'!$AB$175="Refuse claim",AND('Evidence Register'!$L$175&lt;&gt;"",'Evidence Register'!$L$175&lt;=TODAY())),'Evidence Register'!$A$175,"")</x:f>
      </x:c>
      <x:c r="B175" s="30" t="str">
        <x:f>IF($A175="","",'Evidence Register'!$B$175)</x:f>
      </x:c>
      <x:c r="C175" s="30" t="str">
        <x:f>IF($A175="","",'Evidence Register'!$AB$175)</x:f>
      </x:c>
      <x:c r="D175" s="30" t="str">
        <x:f>IF($A175="","",'Evidence Register'!$AG$175)</x:f>
      </x:c>
      <x:c r="E175" s="30" t="str">
        <x:f>IF($A175="","",'Evidence Register'!$AH$175)</x:f>
      </x:c>
      <x:c r="F175" s="30" t="str">
        <x:f>IF($A175="","",'Evidence Register'!$AI$175)</x:f>
      </x:c>
      <x:c r="G175" s="30" t="str">
        <x:f>IF($A175="","",'Evidence Register'!$L$175)</x:f>
      </x:c>
      <x:c r="H175" s="30" t="str">
        <x:f>IF($A175="","",'Evidence Register'!$AJ$175)</x:f>
      </x:c>
    </x:row>
    <x:row r="176">
      <x:c r="A176" s="30" t="str">
        <x:f>IF(OR('Evidence Register'!$AB$176="Review required",'Evidence Register'!$AB$176="Refuse claim",AND('Evidence Register'!$L$176&lt;&gt;"",'Evidence Register'!$L$176&lt;=TODAY())),'Evidence Register'!$A$176,"")</x:f>
      </x:c>
      <x:c r="B176" s="30" t="str">
        <x:f>IF($A176="","",'Evidence Register'!$B$176)</x:f>
      </x:c>
      <x:c r="C176" s="30" t="str">
        <x:f>IF($A176="","",'Evidence Register'!$AB$176)</x:f>
      </x:c>
      <x:c r="D176" s="30" t="str">
        <x:f>IF($A176="","",'Evidence Register'!$AG$176)</x:f>
      </x:c>
      <x:c r="E176" s="30" t="str">
        <x:f>IF($A176="","",'Evidence Register'!$AH$176)</x:f>
      </x:c>
      <x:c r="F176" s="30" t="str">
        <x:f>IF($A176="","",'Evidence Register'!$AI$176)</x:f>
      </x:c>
      <x:c r="G176" s="30" t="str">
        <x:f>IF($A176="","",'Evidence Register'!$L$176)</x:f>
      </x:c>
      <x:c r="H176" s="30" t="str">
        <x:f>IF($A176="","",'Evidence Register'!$AJ$176)</x:f>
      </x:c>
    </x:row>
    <x:row r="177">
      <x:c r="A177" s="30" t="str">
        <x:f>IF(OR('Evidence Register'!$AB$177="Review required",'Evidence Register'!$AB$177="Refuse claim",AND('Evidence Register'!$L$177&lt;&gt;"",'Evidence Register'!$L$177&lt;=TODAY())),'Evidence Register'!$A$177,"")</x:f>
      </x:c>
      <x:c r="B177" s="30" t="str">
        <x:f>IF($A177="","",'Evidence Register'!$B$177)</x:f>
      </x:c>
      <x:c r="C177" s="30" t="str">
        <x:f>IF($A177="","",'Evidence Register'!$AB$177)</x:f>
      </x:c>
      <x:c r="D177" s="30" t="str">
        <x:f>IF($A177="","",'Evidence Register'!$AG$177)</x:f>
      </x:c>
      <x:c r="E177" s="30" t="str">
        <x:f>IF($A177="","",'Evidence Register'!$AH$177)</x:f>
      </x:c>
      <x:c r="F177" s="30" t="str">
        <x:f>IF($A177="","",'Evidence Register'!$AI$177)</x:f>
      </x:c>
      <x:c r="G177" s="30" t="str">
        <x:f>IF($A177="","",'Evidence Register'!$L$177)</x:f>
      </x:c>
      <x:c r="H177" s="30" t="str">
        <x:f>IF($A177="","",'Evidence Register'!$AJ$177)</x:f>
      </x:c>
    </x:row>
    <x:row r="178">
      <x:c r="A178" s="30" t="str">
        <x:f>IF(OR('Evidence Register'!$AB$178="Review required",'Evidence Register'!$AB$178="Refuse claim",AND('Evidence Register'!$L$178&lt;&gt;"",'Evidence Register'!$L$178&lt;=TODAY())),'Evidence Register'!$A$178,"")</x:f>
      </x:c>
      <x:c r="B178" s="30" t="str">
        <x:f>IF($A178="","",'Evidence Register'!$B$178)</x:f>
      </x:c>
      <x:c r="C178" s="30" t="str">
        <x:f>IF($A178="","",'Evidence Register'!$AB$178)</x:f>
      </x:c>
      <x:c r="D178" s="30" t="str">
        <x:f>IF($A178="","",'Evidence Register'!$AG$178)</x:f>
      </x:c>
      <x:c r="E178" s="30" t="str">
        <x:f>IF($A178="","",'Evidence Register'!$AH$178)</x:f>
      </x:c>
      <x:c r="F178" s="30" t="str">
        <x:f>IF($A178="","",'Evidence Register'!$AI$178)</x:f>
      </x:c>
      <x:c r="G178" s="30" t="str">
        <x:f>IF($A178="","",'Evidence Register'!$L$178)</x:f>
      </x:c>
      <x:c r="H178" s="30" t="str">
        <x:f>IF($A178="","",'Evidence Register'!$AJ$178)</x:f>
      </x:c>
    </x:row>
    <x:row r="179">
      <x:c r="A179" s="30" t="str">
        <x:f>IF(OR('Evidence Register'!$AB$179="Review required",'Evidence Register'!$AB$179="Refuse claim",AND('Evidence Register'!$L$179&lt;&gt;"",'Evidence Register'!$L$179&lt;=TODAY())),'Evidence Register'!$A$179,"")</x:f>
      </x:c>
      <x:c r="B179" s="30" t="str">
        <x:f>IF($A179="","",'Evidence Register'!$B$179)</x:f>
      </x:c>
      <x:c r="C179" s="30" t="str">
        <x:f>IF($A179="","",'Evidence Register'!$AB$179)</x:f>
      </x:c>
      <x:c r="D179" s="30" t="str">
        <x:f>IF($A179="","",'Evidence Register'!$AG$179)</x:f>
      </x:c>
      <x:c r="E179" s="30" t="str">
        <x:f>IF($A179="","",'Evidence Register'!$AH$179)</x:f>
      </x:c>
      <x:c r="F179" s="30" t="str">
        <x:f>IF($A179="","",'Evidence Register'!$AI$179)</x:f>
      </x:c>
      <x:c r="G179" s="30" t="str">
        <x:f>IF($A179="","",'Evidence Register'!$L$179)</x:f>
      </x:c>
      <x:c r="H179" s="30" t="str">
        <x:f>IF($A179="","",'Evidence Register'!$AJ$179)</x:f>
      </x:c>
    </x:row>
    <x:row r="180">
      <x:c r="A180" s="30" t="str">
        <x:f>IF(OR('Evidence Register'!$AB$180="Review required",'Evidence Register'!$AB$180="Refuse claim",AND('Evidence Register'!$L$180&lt;&gt;"",'Evidence Register'!$L$180&lt;=TODAY())),'Evidence Register'!$A$180,"")</x:f>
      </x:c>
      <x:c r="B180" s="30" t="str">
        <x:f>IF($A180="","",'Evidence Register'!$B$180)</x:f>
      </x:c>
      <x:c r="C180" s="30" t="str">
        <x:f>IF($A180="","",'Evidence Register'!$AB$180)</x:f>
      </x:c>
      <x:c r="D180" s="30" t="str">
        <x:f>IF($A180="","",'Evidence Register'!$AG$180)</x:f>
      </x:c>
      <x:c r="E180" s="30" t="str">
        <x:f>IF($A180="","",'Evidence Register'!$AH$180)</x:f>
      </x:c>
      <x:c r="F180" s="30" t="str">
        <x:f>IF($A180="","",'Evidence Register'!$AI$180)</x:f>
      </x:c>
      <x:c r="G180" s="30" t="str">
        <x:f>IF($A180="","",'Evidence Register'!$L$180)</x:f>
      </x:c>
      <x:c r="H180" s="30" t="str">
        <x:f>IF($A180="","",'Evidence Register'!$AJ$180)</x:f>
      </x:c>
    </x:row>
    <x:row r="181">
      <x:c r="A181" s="30" t="str">
        <x:f>IF(OR('Evidence Register'!$AB$181="Review required",'Evidence Register'!$AB$181="Refuse claim",AND('Evidence Register'!$L$181&lt;&gt;"",'Evidence Register'!$L$181&lt;=TODAY())),'Evidence Register'!$A$181,"")</x:f>
      </x:c>
      <x:c r="B181" s="30" t="str">
        <x:f>IF($A181="","",'Evidence Register'!$B$181)</x:f>
      </x:c>
      <x:c r="C181" s="30" t="str">
        <x:f>IF($A181="","",'Evidence Register'!$AB$181)</x:f>
      </x:c>
      <x:c r="D181" s="30" t="str">
        <x:f>IF($A181="","",'Evidence Register'!$AG$181)</x:f>
      </x:c>
      <x:c r="E181" s="30" t="str">
        <x:f>IF($A181="","",'Evidence Register'!$AH$181)</x:f>
      </x:c>
      <x:c r="F181" s="30" t="str">
        <x:f>IF($A181="","",'Evidence Register'!$AI$181)</x:f>
      </x:c>
      <x:c r="G181" s="30" t="str">
        <x:f>IF($A181="","",'Evidence Register'!$L$181)</x:f>
      </x:c>
      <x:c r="H181" s="30" t="str">
        <x:f>IF($A181="","",'Evidence Register'!$AJ$181)</x:f>
      </x:c>
    </x:row>
    <x:row r="182">
      <x:c r="A182" s="30" t="str">
        <x:f>IF(OR('Evidence Register'!$AB$182="Review required",'Evidence Register'!$AB$182="Refuse claim",AND('Evidence Register'!$L$182&lt;&gt;"",'Evidence Register'!$L$182&lt;=TODAY())),'Evidence Register'!$A$182,"")</x:f>
      </x:c>
      <x:c r="B182" s="30" t="str">
        <x:f>IF($A182="","",'Evidence Register'!$B$182)</x:f>
      </x:c>
      <x:c r="C182" s="30" t="str">
        <x:f>IF($A182="","",'Evidence Register'!$AB$182)</x:f>
      </x:c>
      <x:c r="D182" s="30" t="str">
        <x:f>IF($A182="","",'Evidence Register'!$AG$182)</x:f>
      </x:c>
      <x:c r="E182" s="30" t="str">
        <x:f>IF($A182="","",'Evidence Register'!$AH$182)</x:f>
      </x:c>
      <x:c r="F182" s="30" t="str">
        <x:f>IF($A182="","",'Evidence Register'!$AI$182)</x:f>
      </x:c>
      <x:c r="G182" s="30" t="str">
        <x:f>IF($A182="","",'Evidence Register'!$L$182)</x:f>
      </x:c>
      <x:c r="H182" s="30" t="str">
        <x:f>IF($A182="","",'Evidence Register'!$AJ$182)</x:f>
      </x:c>
    </x:row>
    <x:row r="183">
      <x:c r="A183" s="30" t="str">
        <x:f>IF(OR('Evidence Register'!$AB$183="Review required",'Evidence Register'!$AB$183="Refuse claim",AND('Evidence Register'!$L$183&lt;&gt;"",'Evidence Register'!$L$183&lt;=TODAY())),'Evidence Register'!$A$183,"")</x:f>
      </x:c>
      <x:c r="B183" s="30" t="str">
        <x:f>IF($A183="","",'Evidence Register'!$B$183)</x:f>
      </x:c>
      <x:c r="C183" s="30" t="str">
        <x:f>IF($A183="","",'Evidence Register'!$AB$183)</x:f>
      </x:c>
      <x:c r="D183" s="30" t="str">
        <x:f>IF($A183="","",'Evidence Register'!$AG$183)</x:f>
      </x:c>
      <x:c r="E183" s="30" t="str">
        <x:f>IF($A183="","",'Evidence Register'!$AH$183)</x:f>
      </x:c>
      <x:c r="F183" s="30" t="str">
        <x:f>IF($A183="","",'Evidence Register'!$AI$183)</x:f>
      </x:c>
      <x:c r="G183" s="30" t="str">
        <x:f>IF($A183="","",'Evidence Register'!$L$183)</x:f>
      </x:c>
      <x:c r="H183" s="30" t="str">
        <x:f>IF($A183="","",'Evidence Register'!$AJ$183)</x:f>
      </x:c>
    </x:row>
    <x:row r="184">
      <x:c r="A184" s="30" t="str">
        <x:f>IF(OR('Evidence Register'!$AB$184="Review required",'Evidence Register'!$AB$184="Refuse claim",AND('Evidence Register'!$L$184&lt;&gt;"",'Evidence Register'!$L$184&lt;=TODAY())),'Evidence Register'!$A$184,"")</x:f>
      </x:c>
      <x:c r="B184" s="30" t="str">
        <x:f>IF($A184="","",'Evidence Register'!$B$184)</x:f>
      </x:c>
      <x:c r="C184" s="30" t="str">
        <x:f>IF($A184="","",'Evidence Register'!$AB$184)</x:f>
      </x:c>
      <x:c r="D184" s="30" t="str">
        <x:f>IF($A184="","",'Evidence Register'!$AG$184)</x:f>
      </x:c>
      <x:c r="E184" s="30" t="str">
        <x:f>IF($A184="","",'Evidence Register'!$AH$184)</x:f>
      </x:c>
      <x:c r="F184" s="30" t="str">
        <x:f>IF($A184="","",'Evidence Register'!$AI$184)</x:f>
      </x:c>
      <x:c r="G184" s="30" t="str">
        <x:f>IF($A184="","",'Evidence Register'!$L$184)</x:f>
      </x:c>
      <x:c r="H184" s="30" t="str">
        <x:f>IF($A184="","",'Evidence Register'!$AJ$184)</x:f>
      </x:c>
    </x:row>
    <x:row r="185">
      <x:c r="A185" s="30" t="str">
        <x:f>IF(OR('Evidence Register'!$AB$185="Review required",'Evidence Register'!$AB$185="Refuse claim",AND('Evidence Register'!$L$185&lt;&gt;"",'Evidence Register'!$L$185&lt;=TODAY())),'Evidence Register'!$A$185,"")</x:f>
      </x:c>
      <x:c r="B185" s="30" t="str">
        <x:f>IF($A185="","",'Evidence Register'!$B$185)</x:f>
      </x:c>
      <x:c r="C185" s="30" t="str">
        <x:f>IF($A185="","",'Evidence Register'!$AB$185)</x:f>
      </x:c>
      <x:c r="D185" s="30" t="str">
        <x:f>IF($A185="","",'Evidence Register'!$AG$185)</x:f>
      </x:c>
      <x:c r="E185" s="30" t="str">
        <x:f>IF($A185="","",'Evidence Register'!$AH$185)</x:f>
      </x:c>
      <x:c r="F185" s="30" t="str">
        <x:f>IF($A185="","",'Evidence Register'!$AI$185)</x:f>
      </x:c>
      <x:c r="G185" s="30" t="str">
        <x:f>IF($A185="","",'Evidence Register'!$L$185)</x:f>
      </x:c>
      <x:c r="H185" s="30" t="str">
        <x:f>IF($A185="","",'Evidence Register'!$AJ$185)</x:f>
      </x:c>
    </x:row>
    <x:row r="186">
      <x:c r="A186" s="30" t="str">
        <x:f>IF(OR('Evidence Register'!$AB$186="Review required",'Evidence Register'!$AB$186="Refuse claim",AND('Evidence Register'!$L$186&lt;&gt;"",'Evidence Register'!$L$186&lt;=TODAY())),'Evidence Register'!$A$186,"")</x:f>
      </x:c>
      <x:c r="B186" s="30" t="str">
        <x:f>IF($A186="","",'Evidence Register'!$B$186)</x:f>
      </x:c>
      <x:c r="C186" s="30" t="str">
        <x:f>IF($A186="","",'Evidence Register'!$AB$186)</x:f>
      </x:c>
      <x:c r="D186" s="30" t="str">
        <x:f>IF($A186="","",'Evidence Register'!$AG$186)</x:f>
      </x:c>
      <x:c r="E186" s="30" t="str">
        <x:f>IF($A186="","",'Evidence Register'!$AH$186)</x:f>
      </x:c>
      <x:c r="F186" s="30" t="str">
        <x:f>IF($A186="","",'Evidence Register'!$AI$186)</x:f>
      </x:c>
      <x:c r="G186" s="30" t="str">
        <x:f>IF($A186="","",'Evidence Register'!$L$186)</x:f>
      </x:c>
      <x:c r="H186" s="30" t="str">
        <x:f>IF($A186="","",'Evidence Register'!$AJ$186)</x:f>
      </x:c>
    </x:row>
    <x:row r="187">
      <x:c r="A187" s="30" t="str">
        <x:f>IF(OR('Evidence Register'!$AB$187="Review required",'Evidence Register'!$AB$187="Refuse claim",AND('Evidence Register'!$L$187&lt;&gt;"",'Evidence Register'!$L$187&lt;=TODAY())),'Evidence Register'!$A$187,"")</x:f>
      </x:c>
      <x:c r="B187" s="30" t="str">
        <x:f>IF($A187="","",'Evidence Register'!$B$187)</x:f>
      </x:c>
      <x:c r="C187" s="30" t="str">
        <x:f>IF($A187="","",'Evidence Register'!$AB$187)</x:f>
      </x:c>
      <x:c r="D187" s="30" t="str">
        <x:f>IF($A187="","",'Evidence Register'!$AG$187)</x:f>
      </x:c>
      <x:c r="E187" s="30" t="str">
        <x:f>IF($A187="","",'Evidence Register'!$AH$187)</x:f>
      </x:c>
      <x:c r="F187" s="30" t="str">
        <x:f>IF($A187="","",'Evidence Register'!$AI$187)</x:f>
      </x:c>
      <x:c r="G187" s="30" t="str">
        <x:f>IF($A187="","",'Evidence Register'!$L$187)</x:f>
      </x:c>
      <x:c r="H187" s="30" t="str">
        <x:f>IF($A187="","",'Evidence Register'!$AJ$187)</x:f>
      </x:c>
    </x:row>
    <x:row r="188">
      <x:c r="A188" s="30" t="str">
        <x:f>IF(OR('Evidence Register'!$AB$188="Review required",'Evidence Register'!$AB$188="Refuse claim",AND('Evidence Register'!$L$188&lt;&gt;"",'Evidence Register'!$L$188&lt;=TODAY())),'Evidence Register'!$A$188,"")</x:f>
      </x:c>
      <x:c r="B188" s="30" t="str">
        <x:f>IF($A188="","",'Evidence Register'!$B$188)</x:f>
      </x:c>
      <x:c r="C188" s="30" t="str">
        <x:f>IF($A188="","",'Evidence Register'!$AB$188)</x:f>
      </x:c>
      <x:c r="D188" s="30" t="str">
        <x:f>IF($A188="","",'Evidence Register'!$AG$188)</x:f>
      </x:c>
      <x:c r="E188" s="30" t="str">
        <x:f>IF($A188="","",'Evidence Register'!$AH$188)</x:f>
      </x:c>
      <x:c r="F188" s="30" t="str">
        <x:f>IF($A188="","",'Evidence Register'!$AI$188)</x:f>
      </x:c>
      <x:c r="G188" s="30" t="str">
        <x:f>IF($A188="","",'Evidence Register'!$L$188)</x:f>
      </x:c>
      <x:c r="H188" s="30" t="str">
        <x:f>IF($A188="","",'Evidence Register'!$AJ$188)</x:f>
      </x:c>
    </x:row>
    <x:row r="189">
      <x:c r="A189" s="30" t="str">
        <x:f>IF(OR('Evidence Register'!$AB$189="Review required",'Evidence Register'!$AB$189="Refuse claim",AND('Evidence Register'!$L$189&lt;&gt;"",'Evidence Register'!$L$189&lt;=TODAY())),'Evidence Register'!$A$189,"")</x:f>
      </x:c>
      <x:c r="B189" s="30" t="str">
        <x:f>IF($A189="","",'Evidence Register'!$B$189)</x:f>
      </x:c>
      <x:c r="C189" s="30" t="str">
        <x:f>IF($A189="","",'Evidence Register'!$AB$189)</x:f>
      </x:c>
      <x:c r="D189" s="30" t="str">
        <x:f>IF($A189="","",'Evidence Register'!$AG$189)</x:f>
      </x:c>
      <x:c r="E189" s="30" t="str">
        <x:f>IF($A189="","",'Evidence Register'!$AH$189)</x:f>
      </x:c>
      <x:c r="F189" s="30" t="str">
        <x:f>IF($A189="","",'Evidence Register'!$AI$189)</x:f>
      </x:c>
      <x:c r="G189" s="30" t="str">
        <x:f>IF($A189="","",'Evidence Register'!$L$189)</x:f>
      </x:c>
      <x:c r="H189" s="30" t="str">
        <x:f>IF($A189="","",'Evidence Register'!$AJ$189)</x:f>
      </x:c>
    </x:row>
    <x:row r="190">
      <x:c r="A190" s="30" t="str">
        <x:f>IF(OR('Evidence Register'!$AB$190="Review required",'Evidence Register'!$AB$190="Refuse claim",AND('Evidence Register'!$L$190&lt;&gt;"",'Evidence Register'!$L$190&lt;=TODAY())),'Evidence Register'!$A$190,"")</x:f>
      </x:c>
      <x:c r="B190" s="30" t="str">
        <x:f>IF($A190="","",'Evidence Register'!$B$190)</x:f>
      </x:c>
      <x:c r="C190" s="30" t="str">
        <x:f>IF($A190="","",'Evidence Register'!$AB$190)</x:f>
      </x:c>
      <x:c r="D190" s="30" t="str">
        <x:f>IF($A190="","",'Evidence Register'!$AG$190)</x:f>
      </x:c>
      <x:c r="E190" s="30" t="str">
        <x:f>IF($A190="","",'Evidence Register'!$AH$190)</x:f>
      </x:c>
      <x:c r="F190" s="30" t="str">
        <x:f>IF($A190="","",'Evidence Register'!$AI$190)</x:f>
      </x:c>
      <x:c r="G190" s="30" t="str">
        <x:f>IF($A190="","",'Evidence Register'!$L$190)</x:f>
      </x:c>
      <x:c r="H190" s="30" t="str">
        <x:f>IF($A190="","",'Evidence Register'!$AJ$190)</x:f>
      </x:c>
    </x:row>
    <x:row r="191">
      <x:c r="A191" s="30" t="str">
        <x:f>IF(OR('Evidence Register'!$AB$191="Review required",'Evidence Register'!$AB$191="Refuse claim",AND('Evidence Register'!$L$191&lt;&gt;"",'Evidence Register'!$L$191&lt;=TODAY())),'Evidence Register'!$A$191,"")</x:f>
      </x:c>
      <x:c r="B191" s="30" t="str">
        <x:f>IF($A191="","",'Evidence Register'!$B$191)</x:f>
      </x:c>
      <x:c r="C191" s="30" t="str">
        <x:f>IF($A191="","",'Evidence Register'!$AB$191)</x:f>
      </x:c>
      <x:c r="D191" s="30" t="str">
        <x:f>IF($A191="","",'Evidence Register'!$AG$191)</x:f>
      </x:c>
      <x:c r="E191" s="30" t="str">
        <x:f>IF($A191="","",'Evidence Register'!$AH$191)</x:f>
      </x:c>
      <x:c r="F191" s="30" t="str">
        <x:f>IF($A191="","",'Evidence Register'!$AI$191)</x:f>
      </x:c>
      <x:c r="G191" s="30" t="str">
        <x:f>IF($A191="","",'Evidence Register'!$L$191)</x:f>
      </x:c>
      <x:c r="H191" s="30" t="str">
        <x:f>IF($A191="","",'Evidence Register'!$AJ$191)</x:f>
      </x:c>
    </x:row>
    <x:row r="192">
      <x:c r="A192" s="30" t="str">
        <x:f>IF(OR('Evidence Register'!$AB$192="Review required",'Evidence Register'!$AB$192="Refuse claim",AND('Evidence Register'!$L$192&lt;&gt;"",'Evidence Register'!$L$192&lt;=TODAY())),'Evidence Register'!$A$192,"")</x:f>
      </x:c>
      <x:c r="B192" s="30" t="str">
        <x:f>IF($A192="","",'Evidence Register'!$B$192)</x:f>
      </x:c>
      <x:c r="C192" s="30" t="str">
        <x:f>IF($A192="","",'Evidence Register'!$AB$192)</x:f>
      </x:c>
      <x:c r="D192" s="30" t="str">
        <x:f>IF($A192="","",'Evidence Register'!$AG$192)</x:f>
      </x:c>
      <x:c r="E192" s="30" t="str">
        <x:f>IF($A192="","",'Evidence Register'!$AH$192)</x:f>
      </x:c>
      <x:c r="F192" s="30" t="str">
        <x:f>IF($A192="","",'Evidence Register'!$AI$192)</x:f>
      </x:c>
      <x:c r="G192" s="30" t="str">
        <x:f>IF($A192="","",'Evidence Register'!$L$192)</x:f>
      </x:c>
      <x:c r="H192" s="30" t="str">
        <x:f>IF($A192="","",'Evidence Register'!$AJ$192)</x:f>
      </x:c>
    </x:row>
    <x:row r="193">
      <x:c r="A193" s="30" t="str">
        <x:f>IF(OR('Evidence Register'!$AB$193="Review required",'Evidence Register'!$AB$193="Refuse claim",AND('Evidence Register'!$L$193&lt;&gt;"",'Evidence Register'!$L$193&lt;=TODAY())),'Evidence Register'!$A$193,"")</x:f>
      </x:c>
      <x:c r="B193" s="30" t="str">
        <x:f>IF($A193="","",'Evidence Register'!$B$193)</x:f>
      </x:c>
      <x:c r="C193" s="30" t="str">
        <x:f>IF($A193="","",'Evidence Register'!$AB$193)</x:f>
      </x:c>
      <x:c r="D193" s="30" t="str">
        <x:f>IF($A193="","",'Evidence Register'!$AG$193)</x:f>
      </x:c>
      <x:c r="E193" s="30" t="str">
        <x:f>IF($A193="","",'Evidence Register'!$AH$193)</x:f>
      </x:c>
      <x:c r="F193" s="30" t="str">
        <x:f>IF($A193="","",'Evidence Register'!$AI$193)</x:f>
      </x:c>
      <x:c r="G193" s="30" t="str">
        <x:f>IF($A193="","",'Evidence Register'!$L$193)</x:f>
      </x:c>
      <x:c r="H193" s="30" t="str">
        <x:f>IF($A193="","",'Evidence Register'!$AJ$193)</x:f>
      </x:c>
    </x:row>
    <x:row r="194">
      <x:c r="A194" s="30" t="str">
        <x:f>IF(OR('Evidence Register'!$AB$194="Review required",'Evidence Register'!$AB$194="Refuse claim",AND('Evidence Register'!$L$194&lt;&gt;"",'Evidence Register'!$L$194&lt;=TODAY())),'Evidence Register'!$A$194,"")</x:f>
      </x:c>
      <x:c r="B194" s="30" t="str">
        <x:f>IF($A194="","",'Evidence Register'!$B$194)</x:f>
      </x:c>
      <x:c r="C194" s="30" t="str">
        <x:f>IF($A194="","",'Evidence Register'!$AB$194)</x:f>
      </x:c>
      <x:c r="D194" s="30" t="str">
        <x:f>IF($A194="","",'Evidence Register'!$AG$194)</x:f>
      </x:c>
      <x:c r="E194" s="30" t="str">
        <x:f>IF($A194="","",'Evidence Register'!$AH$194)</x:f>
      </x:c>
      <x:c r="F194" s="30" t="str">
        <x:f>IF($A194="","",'Evidence Register'!$AI$194)</x:f>
      </x:c>
      <x:c r="G194" s="30" t="str">
        <x:f>IF($A194="","",'Evidence Register'!$L$194)</x:f>
      </x:c>
      <x:c r="H194" s="30" t="str">
        <x:f>IF($A194="","",'Evidence Register'!$AJ$194)</x:f>
      </x:c>
    </x:row>
    <x:row r="195">
      <x:c r="A195" s="30" t="str">
        <x:f>IF(OR('Evidence Register'!$AB$195="Review required",'Evidence Register'!$AB$195="Refuse claim",AND('Evidence Register'!$L$195&lt;&gt;"",'Evidence Register'!$L$195&lt;=TODAY())),'Evidence Register'!$A$195,"")</x:f>
      </x:c>
      <x:c r="B195" s="30" t="str">
        <x:f>IF($A195="","",'Evidence Register'!$B$195)</x:f>
      </x:c>
      <x:c r="C195" s="30" t="str">
        <x:f>IF($A195="","",'Evidence Register'!$AB$195)</x:f>
      </x:c>
      <x:c r="D195" s="30" t="str">
        <x:f>IF($A195="","",'Evidence Register'!$AG$195)</x:f>
      </x:c>
      <x:c r="E195" s="30" t="str">
        <x:f>IF($A195="","",'Evidence Register'!$AH$195)</x:f>
      </x:c>
      <x:c r="F195" s="30" t="str">
        <x:f>IF($A195="","",'Evidence Register'!$AI$195)</x:f>
      </x:c>
      <x:c r="G195" s="30" t="str">
        <x:f>IF($A195="","",'Evidence Register'!$L$195)</x:f>
      </x:c>
      <x:c r="H195" s="30" t="str">
        <x:f>IF($A195="","",'Evidence Register'!$AJ$195)</x:f>
      </x:c>
    </x:row>
    <x:row r="196">
      <x:c r="A196" s="30" t="str">
        <x:f>IF(OR('Evidence Register'!$AB$196="Review required",'Evidence Register'!$AB$196="Refuse claim",AND('Evidence Register'!$L$196&lt;&gt;"",'Evidence Register'!$L$196&lt;=TODAY())),'Evidence Register'!$A$196,"")</x:f>
      </x:c>
      <x:c r="B196" s="30" t="str">
        <x:f>IF($A196="","",'Evidence Register'!$B$196)</x:f>
      </x:c>
      <x:c r="C196" s="30" t="str">
        <x:f>IF($A196="","",'Evidence Register'!$AB$196)</x:f>
      </x:c>
      <x:c r="D196" s="30" t="str">
        <x:f>IF($A196="","",'Evidence Register'!$AG$196)</x:f>
      </x:c>
      <x:c r="E196" s="30" t="str">
        <x:f>IF($A196="","",'Evidence Register'!$AH$196)</x:f>
      </x:c>
      <x:c r="F196" s="30" t="str">
        <x:f>IF($A196="","",'Evidence Register'!$AI$196)</x:f>
      </x:c>
      <x:c r="G196" s="30" t="str">
        <x:f>IF($A196="","",'Evidence Register'!$L$196)</x:f>
      </x:c>
      <x:c r="H196" s="30" t="str">
        <x:f>IF($A196="","",'Evidence Register'!$AJ$196)</x:f>
      </x:c>
    </x:row>
    <x:row r="197">
      <x:c r="A197" s="30" t="str">
        <x:f>IF(OR('Evidence Register'!$AB$197="Review required",'Evidence Register'!$AB$197="Refuse claim",AND('Evidence Register'!$L$197&lt;&gt;"",'Evidence Register'!$L$197&lt;=TODAY())),'Evidence Register'!$A$197,"")</x:f>
      </x:c>
      <x:c r="B197" s="30" t="str">
        <x:f>IF($A197="","",'Evidence Register'!$B$197)</x:f>
      </x:c>
      <x:c r="C197" s="30" t="str">
        <x:f>IF($A197="","",'Evidence Register'!$AB$197)</x:f>
      </x:c>
      <x:c r="D197" s="30" t="str">
        <x:f>IF($A197="","",'Evidence Register'!$AG$197)</x:f>
      </x:c>
      <x:c r="E197" s="30" t="str">
        <x:f>IF($A197="","",'Evidence Register'!$AH$197)</x:f>
      </x:c>
      <x:c r="F197" s="30" t="str">
        <x:f>IF($A197="","",'Evidence Register'!$AI$197)</x:f>
      </x:c>
      <x:c r="G197" s="30" t="str">
        <x:f>IF($A197="","",'Evidence Register'!$L$197)</x:f>
      </x:c>
      <x:c r="H197" s="30" t="str">
        <x:f>IF($A197="","",'Evidence Register'!$AJ$197)</x:f>
      </x:c>
    </x:row>
    <x:row r="198">
      <x:c r="A198" s="30" t="str">
        <x:f>IF(OR('Evidence Register'!$AB$198="Review required",'Evidence Register'!$AB$198="Refuse claim",AND('Evidence Register'!$L$198&lt;&gt;"",'Evidence Register'!$L$198&lt;=TODAY())),'Evidence Register'!$A$198,"")</x:f>
      </x:c>
      <x:c r="B198" s="30" t="str">
        <x:f>IF($A198="","",'Evidence Register'!$B$198)</x:f>
      </x:c>
      <x:c r="C198" s="30" t="str">
        <x:f>IF($A198="","",'Evidence Register'!$AB$198)</x:f>
      </x:c>
      <x:c r="D198" s="30" t="str">
        <x:f>IF($A198="","",'Evidence Register'!$AG$198)</x:f>
      </x:c>
      <x:c r="E198" s="30" t="str">
        <x:f>IF($A198="","",'Evidence Register'!$AH$198)</x:f>
      </x:c>
      <x:c r="F198" s="30" t="str">
        <x:f>IF($A198="","",'Evidence Register'!$AI$198)</x:f>
      </x:c>
      <x:c r="G198" s="30" t="str">
        <x:f>IF($A198="","",'Evidence Register'!$L$198)</x:f>
      </x:c>
      <x:c r="H198" s="30" t="str">
        <x:f>IF($A198="","",'Evidence Register'!$AJ$198)</x:f>
      </x:c>
    </x:row>
    <x:row r="199">
      <x:c r="A199" s="30" t="str">
        <x:f>IF(OR('Evidence Register'!$AB$199="Review required",'Evidence Register'!$AB$199="Refuse claim",AND('Evidence Register'!$L$199&lt;&gt;"",'Evidence Register'!$L$199&lt;=TODAY())),'Evidence Register'!$A$199,"")</x:f>
      </x:c>
      <x:c r="B199" s="30" t="str">
        <x:f>IF($A199="","",'Evidence Register'!$B$199)</x:f>
      </x:c>
      <x:c r="C199" s="30" t="str">
        <x:f>IF($A199="","",'Evidence Register'!$AB$199)</x:f>
      </x:c>
      <x:c r="D199" s="30" t="str">
        <x:f>IF($A199="","",'Evidence Register'!$AG$199)</x:f>
      </x:c>
      <x:c r="E199" s="30" t="str">
        <x:f>IF($A199="","",'Evidence Register'!$AH$199)</x:f>
      </x:c>
      <x:c r="F199" s="30" t="str">
        <x:f>IF($A199="","",'Evidence Register'!$AI$199)</x:f>
      </x:c>
      <x:c r="G199" s="30" t="str">
        <x:f>IF($A199="","",'Evidence Register'!$L$199)</x:f>
      </x:c>
      <x:c r="H199" s="30" t="str">
        <x:f>IF($A199="","",'Evidence Register'!$AJ$199)</x:f>
      </x:c>
    </x:row>
    <x:row r="200">
      <x:c r="A200" s="30" t="str">
        <x:f>IF(OR('Evidence Register'!$AB$200="Review required",'Evidence Register'!$AB$200="Refuse claim",AND('Evidence Register'!$L$200&lt;&gt;"",'Evidence Register'!$L$200&lt;=TODAY())),'Evidence Register'!$A$200,"")</x:f>
      </x:c>
      <x:c r="B200" s="30" t="str">
        <x:f>IF($A200="","",'Evidence Register'!$B$200)</x:f>
      </x:c>
      <x:c r="C200" s="30" t="str">
        <x:f>IF($A200="","",'Evidence Register'!$AB$200)</x:f>
      </x:c>
      <x:c r="D200" s="30" t="str">
        <x:f>IF($A200="","",'Evidence Register'!$AG$200)</x:f>
      </x:c>
      <x:c r="E200" s="30" t="str">
        <x:f>IF($A200="","",'Evidence Register'!$AH$200)</x:f>
      </x:c>
      <x:c r="F200" s="30" t="str">
        <x:f>IF($A200="","",'Evidence Register'!$AI$200)</x:f>
      </x:c>
      <x:c r="G200" s="30" t="str">
        <x:f>IF($A200="","",'Evidence Register'!$L$200)</x:f>
      </x:c>
      <x:c r="H200" s="30" t="str">
        <x:f>IF($A200="","",'Evidence Register'!$AJ$200)</x:f>
      </x:c>
    </x:row>
    <x:row r="201">
      <x:c r="A201" s="30" t="str">
        <x:f>IF(OR('Evidence Register'!$AB$201="Review required",'Evidence Register'!$AB$201="Refuse claim",AND('Evidence Register'!$L$201&lt;&gt;"",'Evidence Register'!$L$201&lt;=TODAY())),'Evidence Register'!$A$201,"")</x:f>
      </x:c>
      <x:c r="B201" s="30" t="str">
        <x:f>IF($A201="","",'Evidence Register'!$B$201)</x:f>
      </x:c>
      <x:c r="C201" s="30" t="str">
        <x:f>IF($A201="","",'Evidence Register'!$AB$201)</x:f>
      </x:c>
      <x:c r="D201" s="30" t="str">
        <x:f>IF($A201="","",'Evidence Register'!$AG$201)</x:f>
      </x:c>
      <x:c r="E201" s="30" t="str">
        <x:f>IF($A201="","",'Evidence Register'!$AH$201)</x:f>
      </x:c>
      <x:c r="F201" s="30" t="str">
        <x:f>IF($A201="","",'Evidence Register'!$AI$201)</x:f>
      </x:c>
      <x:c r="G201" s="30" t="str">
        <x:f>IF($A201="","",'Evidence Register'!$L$201)</x:f>
      </x:c>
      <x:c r="H201" s="30" t="str">
        <x:f>IF($A201="","",'Evidence Register'!$AJ$201)</x:f>
      </x:c>
    </x:row>
  </x:sheetData>
  <x:pageMargins left="0.7" right="0.7" top="0.75" bottom="0.75" header="0.3" footer="0.3"/>
  <x:tableParts count="1">
    <x:tablePart xmlns:r="http://schemas.openxmlformats.org/officeDocument/2006/relationships" r:id="R0c97d02ab30545af"/>
  </x:tableParts>
</x:worksheet>
</file>

<file path=xl/worksheets/sheet5.xml><?xml version="1.0" encoding="utf-8"?>
<x:worksheet xmlns:x="http://schemas.openxmlformats.org/spreadsheetml/2006/main">
  <x:sheetFormatPr defaultRowHeight="15"/>
  <x:cols>
    <x:col min="1" max="1" width="14" hidden="0" customWidth="1"/>
    <x:col min="2" max="2" width="34" hidden="0" customWidth="1"/>
    <x:col min="3" max="3" width="34" hidden="0" customWidth="1"/>
    <x:col min="4" max="4" width="16" hidden="0" customWidth="1"/>
    <x:col min="5" max="5" width="20" hidden="0" customWidth="1"/>
    <x:col min="6" max="6" width="34" hidden="0" customWidth="1"/>
    <x:col min="7" max="7" width="28" hidden="0" customWidth="1"/>
    <x:col min="8" max="8" width="20" hidden="0" customWidth="1"/>
    <x:col min="9" max="9" width="20" hidden="0" customWidth="1"/>
    <x:col min="10" max="10" width="26" hidden="0" customWidth="1"/>
    <x:col min="11" max="11" width="18" hidden="0" customWidth="1"/>
    <x:col min="12" max="12" width="20" hidden="0" customWidth="1"/>
    <x:col min="13" max="13" width="23" hidden="0" customWidth="1"/>
    <x:col min="14" max="14" width="22" hidden="0" customWidth="1"/>
    <x:col min="15" max="15" width="22" hidden="0" customWidth="1"/>
    <x:col min="16" max="16" width="34" hidden="0" customWidth="1"/>
    <x:col min="17" max="17" width="34" hidden="0" customWidth="1"/>
    <x:col min="18" max="18" width="18" hidden="0" customWidth="1"/>
    <x:col min="19" max="19" width="18" hidden="0" customWidth="1"/>
    <x:col min="20" max="20" width="26" hidden="0" customWidth="1"/>
    <x:col min="21" max="21" width="24" hidden="0" customWidth="1"/>
    <x:col min="22" max="22" width="28" hidden="0" customWidth="1"/>
    <x:col min="23" max="23" width="27" hidden="0" customWidth="1"/>
    <x:col min="24" max="24" width="27" hidden="0" customWidth="1"/>
    <x:col min="25" max="25" width="29" hidden="0" customWidth="1"/>
    <x:col min="26" max="26" width="19" hidden="0" customWidth="1"/>
    <x:col min="27" max="27" width="16" hidden="0" customWidth="1"/>
    <x:col min="28" max="28" width="20" hidden="0" customWidth="1"/>
    <x:col min="29" max="29" width="42" hidden="0" customWidth="1"/>
    <x:col min="30" max="30" width="42" hidden="0" customWidth="1"/>
    <x:col min="31" max="31" width="44" hidden="0" customWidth="1"/>
    <x:col min="32" max="32" width="44" hidden="0" customWidth="1"/>
    <x:col min="33" max="33" width="38" hidden="0" customWidth="1"/>
    <x:col min="34" max="34" width="22" hidden="0" customWidth="1"/>
    <x:col min="35" max="35" width="28" hidden="0" customWidth="1"/>
    <x:col min="36" max="36" width="38" hidden="0" customWidth="1"/>
    <x:col min="37" max="37" width="38" hidden="0" customWidth="1"/>
    <x:col min="38" max="38" width="30" hidden="0" customWidth="1"/>
    <x:col min="39" max="39" width="40" hidden="0" customWidth="1"/>
  </x:cols>
  <x:sheetData>
    <x:row r="1">
      <x:c r="A1" s="5" t="str">
        <x:v>Record ID</x:v>
      </x:c>
      <x:c r="B1" s="5" t="str">
        <x:v>Exact claim</x:v>
      </x:c>
      <x:c r="C1" s="5" t="str">
        <x:v>Decision and scope</x:v>
      </x:c>
      <x:c r="D1" s="5" t="str">
        <x:v>Consequence level</x:v>
      </x:c>
      <x:c r="E1" s="5" t="str">
        <x:v>Competitor/entity</x:v>
      </x:c>
      <x:c r="F1" s="5" t="str">
        <x:v>Source identity</x:v>
      </x:c>
      <x:c r="G1" s="5" t="str">
        <x:v>Source type</x:v>
      </x:c>
      <x:c r="H1" s="5" t="str">
        <x:v>Source publication/update date</x:v>
      </x:c>
      <x:c r="I1" s="5" t="str">
        <x:v>Publication date state</x:v>
      </x:c>
      <x:c r="J1" s="5" t="str">
        <x:v>Observation/data period</x:v>
      </x:c>
      <x:c r="K1" s="5" t="str">
        <x:v>Evidence review date</x:v>
      </x:c>
      <x:c r="L1" s="5" t="str">
        <x:v>Next review/reopen date</x:v>
      </x:c>
      <x:c r="M1" s="5" t="str">
        <x:v>Evidence form</x:v>
      </x:c>
      <x:c r="N1" s="5" t="str">
        <x:v>Provenance</x:v>
      </x:c>
      <x:c r="O1" s="5" t="str">
        <x:v>Reopenability</x:v>
      </x:c>
      <x:c r="P1" s="5" t="str">
        <x:v>Exact observation</x:v>
      </x:c>
      <x:c r="Q1" s="5" t="str">
        <x:v>Interpretation</x:v>
      </x:c>
      <x:c r="R1" s="5" t="str">
        <x:v>Direct claim fit</x:v>
      </x:c>
      <x:c r="S1" s="5" t="str">
        <x:v>Context match</x:v>
      </x:c>
      <x:c r="T1" s="5" t="str">
        <x:v>Observation separated from interpretation</x:v>
      </x:c>
      <x:c r="U1" s="5" t="str">
        <x:v>Observation period status</x:v>
      </x:c>
      <x:c r="V1" s="5" t="str">
        <x:v>Independent support</x:v>
      </x:c>
      <x:c r="W1" s="5" t="str">
        <x:v>Contradiction</x:v>
      </x:c>
      <x:c r="X1" s="5" t="str">
        <x:v>Missing required evidence</x:v>
      </x:c>
      <x:c r="Y1" s="5" t="str">
        <x:v>Existing recommendation impact</x:v>
      </x:c>
      <x:c r="Z1" s="5" t="str">
        <x:v>Evidence condition</x:v>
      </x:c>
      <x:c r="AA1" s="5" t="str">
        <x:v>Claim status</x:v>
      </x:c>
      <x:c r="AB1" s="5" t="str">
        <x:v>Primary outcome</x:v>
      </x:c>
      <x:c r="AC1" s="5" t="str">
        <x:v>Decisive reasons</x:v>
      </x:c>
      <x:c r="AD1" s="5" t="str">
        <x:v>Material limitations</x:v>
      </x:c>
      <x:c r="AE1" s="5" t="str">
        <x:v>Strongest statement allowed</x:v>
      </x:c>
      <x:c r="AF1" s="5" t="str">
        <x:v>Prohibited stronger statement</x:v>
      </x:c>
      <x:c r="AG1" s="5" t="str">
        <x:v>Next evidence</x:v>
      </x:c>
      <x:c r="AH1" s="5" t="str">
        <x:v>Evidence owner</x:v>
      </x:c>
      <x:c r="AI1" s="5" t="str">
        <x:v>Accountable reviewer or approver</x:v>
      </x:c>
      <x:c r="AJ1" s="5" t="str">
        <x:v>Review or reopen condition</x:v>
      </x:c>
      <x:c r="AK1" s="5" t="str">
        <x:v>No material change consequence</x:v>
      </x:c>
      <x:c r="AL1" s="5" t="str">
        <x:v>Adjacent guide handoff</x:v>
      </x:c>
      <x:c r="AM1" s="5" t="str">
        <x:v>Method limitation</x:v>
      </x:c>
    </x:row>
    <x:row r="2">
      <x:c r="A2" s="48" t="str">
        <x:v>EX-001</x:v>
      </x:c>
      <x:c r="B2" s="48" t="str">
        <x:v>In the surveyed mid-market sample, 63% said they planned to increase cloud-software spending over the following 12 months.</x:v>
      </x:c>
      <x:c r="C2" s="48" t="str">
        <x:v>Use the fictional survey for directional planning, not measured spending.</x:v>
      </x:c>
      <x:c r="D2" s="48" t="str">
        <x:v>Material</x:v>
      </x:c>
      <x:c r="E2" s="48" t="str">
        <x:v>Fictional mid-market cloud-software segment</x:v>
      </x:c>
      <x:c r="F2" s="48" t="str">
        <x:v>Fictional Industry Association Report - Cloud Software Market Trends 2024</x:v>
      </x:c>
      <x:c r="G2" s="48" t="str">
        <x:v>Independent market research</x:v>
      </x:c>
      <x:c r="H2" s="48" t="str">
        <x:v>2024-05-15</x:v>
      </x:c>
      <x:c r="I2" s="48" t="str">
        <x:v>Recorded and applicable</x:v>
      </x:c>
      <x:c r="J2" s="48" t="str">
        <x:v>Survey collected 1-10 April 2024</x:v>
      </x:c>
      <x:c r="K2" s="48" t="str">
        <x:v>2026-07-26</x:v>
      </x:c>
      <x:c r="L2" s="48" t="str">
        <x:v>2026-08-31</x:v>
      </x:c>
      <x:c r="M2" s="48" t="str">
        <x:v>Source-reported claim</x:v>
      </x:c>
      <x:c r="N2" s="48" t="str">
        <x:v>Identified and traceable</x:v>
      </x:c>
      <x:c r="O2" s="48" t="str">
        <x:v>Can reopen directly</x:v>
      </x:c>
      <x:c r="P2" s="48" t="str">
        <x:v>The fictional report states that 63% of respondents planned to increase spending in the following 12 months.</x:v>
      </x:c>
      <x:c r="Q2" s="48" t="str">
        <x:v>The response may indicate directional demand in the defined survey sample.</x:v>
      </x:c>
      <x:c r="R2" s="48" t="str">
        <x:v>Partial</x:v>
      </x:c>
      <x:c r="S2" s="48" t="str">
        <x:v>Partial match</x:v>
      </x:c>
      <x:c r="T2" s="48" t="str">
        <x:v>Yes</x:v>
      </x:c>
      <x:c r="U2" s="48" t="str">
        <x:v>Historical but still relevant</x:v>
      </x:c>
      <x:c r="V2" s="48" t="str">
        <x:v>Single source only</x:v>
      </x:c>
      <x:c r="W2" s="48" t="str">
        <x:v>None found</x:v>
      </x:c>
      <x:c r="X2" s="48" t="str">
        <x:v>None</x:v>
      </x:c>
      <x:c r="Y2" s="48" t="str">
        <x:v>No existing recommendation</x:v>
      </x:c>
      <x:c r="Z2" s="53" t="str">
        <x:f>IF(OR(AND(D2&lt;&gt;"",NOT(OR(EXACT(D2,'Validation Lists'!$A$2),EXACT(D2,'Validation Lists'!$A$3),EXACT(D2,'Validation Lists'!$A$4)))),AND(M2&lt;&gt;"",NOT(OR(EXACT(M2,'Validation Lists'!$B$2),EXACT(M2,'Validation Lists'!$B$3),EXACT(M2,'Validation Lists'!$B$4),EXACT(M2,'Validation Lists'!$B$5)))),AND(N2&lt;&gt;"",NOT(OR(EXACT(N2,'Validation Lists'!$C$2),EXACT(N2,'Validation Lists'!$C$3),EXACT(N2,'Validation Lists'!$C$4)))),AND(O2&lt;&gt;"",NOT(OR(EXACT(O2,'Validation Lists'!$D$2),EXACT(O2,'Validation Lists'!$D$3),EXACT(O2,'Validation Lists'!$D$4)))),AND(I2&lt;&gt;"",NOT(OR(EXACT(I2,'Validation Lists'!$E$2),EXACT(I2,'Validation Lists'!$E$3),EXACT(I2,'Validation Lists'!$E$4)))),AND(U2&lt;&gt;"",NOT(OR(EXACT(U2,'Validation Lists'!$F$2),EXACT(U2,'Validation Lists'!$F$3),EXACT(U2,'Validation Lists'!$F$4)))),AND(S2&lt;&gt;"",NOT(OR(EXACT(S2,'Validation Lists'!$G$2),EXACT(S2,'Validation Lists'!$G$3),EXACT(S2,'Validation Lists'!$G$4),EXACT(S2,'Validation Lists'!$G$5)))),AND(T2&lt;&gt;"",NOT(OR(EXACT(T2,'Validation Lists'!$H$2),EXACT(T2,'Validation Lists'!$H$3),EXACT(T2,'Validation Lists'!$H$4)))),AND(R2&lt;&gt;"",NOT(OR(EXACT(R2,'Validation Lists'!$I$2),EXACT(R2,'Validation Lists'!$I$3),EXACT(R2,'Validation Lists'!$I$4),EXACT(R2,'Validation Lists'!$I$5)))),AND(V2&lt;&gt;"",NOT(OR(EXACT(V2,'Validation Lists'!$J$2),EXACT(V2,'Validation Lists'!$J$3),EXACT(V2,'Validation Lists'!$J$4),EXACT(V2,'Validation Lists'!$J$5),EXACT(V2,'Validation Lists'!$J$6)))),AND(W2&lt;&gt;"",NOT(OR(EXACT(W2,'Validation Lists'!$K$2),EXACT(W2,'Validation Lists'!$K$3),EXACT(W2,'Validation Lists'!$K$4),EXACT(W2,'Validation Lists'!$K$5)))),AND(X2&lt;&gt;"",NOT(OR(EXACT(X2,'Validation Lists'!$L$2),EXACT(X2,'Validation Lists'!$L$3),EXACT(X2,'Validation Lists'!$L$4),EXACT(X2,'Validation Lists'!$L$5)))),AND(Y2&lt;&gt;"",NOT(OR(EXACT(Y2,'Validation Lists'!$M$2),EXACT(Y2,'Validation Lists'!$M$3),EXACT(Y2,'Validation Lists'!$M$4),EXACT(Y2,'Validation Lists'!$M$5))))),"No condition",IF(OR(B2="",C2="",D2="",M2="",N2="",O2="",I2="",U2="",S2="",T2="",R2="",V2="",W2="",X2="",Y2=""),"",IF(R2="No","Limited / weak",IF(R2="Unknown","Missing",IF(W2="Material contradiction unresolved","Contradictory",IF(W2="Not checked","Missing",IF(OR(X2="Recoverable missing evidence",X2="Material evidence unavailable",X2="Unknown"),"Missing",IF(OR(N2="Unknown or unauthenticated",O2="Cannot reopen",N2="Partly identified",O2="Can reopen with limits",I2="Not available"),"Limited / weak",IF(U2="Historical but still relevant","Limited / weak",IF(U2="Stale or unknown","Stale",IF(S2="Unknown","Missing",IF(OR(S2="Partial match",S2="No match",T2="No",T2="Partly",R2="Partial",M2="Modelled estimate",V2="Single source only",V2="Same-origin / copy chain"),"Limited / weak",IF(V2="Unknown","Missing","Fit")))))))))))))</x:f>
        <x:v>Limited / weak</x:v>
      </x:c>
      <x:c r="AA2" s="53" t="str">
        <x:f>IF(OR(AND(D2&lt;&gt;"",NOT(OR(EXACT(D2,'Validation Lists'!$A$2),EXACT(D2,'Validation Lists'!$A$3),EXACT(D2,'Validation Lists'!$A$4)))),AND(M2&lt;&gt;"",NOT(OR(EXACT(M2,'Validation Lists'!$B$2),EXACT(M2,'Validation Lists'!$B$3),EXACT(M2,'Validation Lists'!$B$4),EXACT(M2,'Validation Lists'!$B$5)))),AND(N2&lt;&gt;"",NOT(OR(EXACT(N2,'Validation Lists'!$C$2),EXACT(N2,'Validation Lists'!$C$3),EXACT(N2,'Validation Lists'!$C$4)))),AND(O2&lt;&gt;"",NOT(OR(EXACT(O2,'Validation Lists'!$D$2),EXACT(O2,'Validation Lists'!$D$3),EXACT(O2,'Validation Lists'!$D$4)))),AND(I2&lt;&gt;"",NOT(OR(EXACT(I2,'Validation Lists'!$E$2),EXACT(I2,'Validation Lists'!$E$3),EXACT(I2,'Validation Lists'!$E$4)))),AND(U2&lt;&gt;"",NOT(OR(EXACT(U2,'Validation Lists'!$F$2),EXACT(U2,'Validation Lists'!$F$3),EXACT(U2,'Validation Lists'!$F$4)))),AND(S2&lt;&gt;"",NOT(OR(EXACT(S2,'Validation Lists'!$G$2),EXACT(S2,'Validation Lists'!$G$3),EXACT(S2,'Validation Lists'!$G$4),EXACT(S2,'Validation Lists'!$G$5)))),AND(T2&lt;&gt;"",NOT(OR(EXACT(T2,'Validation Lists'!$H$2),EXACT(T2,'Validation Lists'!$H$3),EXACT(T2,'Validation Lists'!$H$4)))),AND(R2&lt;&gt;"",NOT(OR(EXACT(R2,'Validation Lists'!$I$2),EXACT(R2,'Validation Lists'!$I$3),EXACT(R2,'Validation Lists'!$I$4),EXACT(R2,'Validation Lists'!$I$5)))),AND(V2&lt;&gt;"",NOT(OR(EXACT(V2,'Validation Lists'!$J$2),EXACT(V2,'Validation Lists'!$J$3),EXACT(V2,'Validation Lists'!$J$4),EXACT(V2,'Validation Lists'!$J$5),EXACT(V2,'Validation Lists'!$J$6)))),AND(W2&lt;&gt;"",NOT(OR(EXACT(W2,'Validation Lists'!$K$2),EXACT(W2,'Validation Lists'!$K$3),EXACT(W2,'Validation Lists'!$K$4),EXACT(W2,'Validation Lists'!$K$5)))),AND(X2&lt;&gt;"",NOT(OR(EXACT(X2,'Validation Lists'!$L$2),EXACT(X2,'Validation Lists'!$L$3),EXACT(X2,'Validation Lists'!$L$4),EXACT(X2,'Validation Lists'!$L$5)))),AND(Y2&lt;&gt;"",NOT(OR(EXACT(Y2,'Validation Lists'!$M$2),EXACT(Y2,'Validation Lists'!$M$3),EXACT(Y2,'Validation Lists'!$M$4),EXACT(Y2,'Validation Lists'!$M$5))))),"No status",IF(OR(B2="",C2="",D2="",M2="",N2="",O2="",I2="",U2="",S2="",T2="",R2="",V2="",W2="",X2="",Y2=""),"",IF(OR(R2="No",R2="Unknown",W2="Material contradiction unresolved",W2="Not checked",X2&lt;&gt;"None"),"Unresolved",IF(OR(N2="Unknown or unauthenticated",O2="Cannot reopen"),IF(AND(D2="Low",M2="Source-reported claim",R2="Yes"),"Supported","Unresolved"),IF(OR(N2="Partly identified",O2="Can reopen with limits",I2="Not available",U2="Historical but still relevant"),IF(OR(M2="Direct observation",AND(M2="Source-reported claim",R2="Yes")),"Supported","Inferred"),IF(U2="Stale or unknown",IF(D2="Low",IF(OR(M2="Direct observation",AND(M2="Source-reported claim",R2="Yes")),"Supported","Inferred"),"Unresolved"),IF(S2="Unknown","Unresolved",IF(S2="Partial match",IF(OR(M2="Direct observation",AND(M2="Source-reported claim",R2="Yes")),"Supported","Inferred"),IF(S2="No match",IF(D2="Low",IF(OR(M2="Direct observation",AND(M2="Source-reported claim",R2="Yes")),"Supported","Inferred"),"Unresolved"),IF(T2="No","Unresolved",IF(OR(T2="Partly",R2="Partial",M2="Modelled estimate"),"Inferred",IF(V2="Unknown","Unresolved",IF(OR(V2="Single source only",V2="Same-origin / copy chain"),IF(OR(M2="Direct observation",AND(M2="Source-reported claim",R2="Yes")),"Supported","Inferred"),"Supported")))))))))))))</x:f>
        <x:v>Inferred</x:v>
      </x:c>
      <x:c r="AB2" s="53" t="str">
        <x:f>IF(OR(AND(D2&lt;&gt;"",NOT(OR(EXACT(D2,'Validation Lists'!$A$2),EXACT(D2,'Validation Lists'!$A$3),EXACT(D2,'Validation Lists'!$A$4)))),AND(M2&lt;&gt;"",NOT(OR(EXACT(M2,'Validation Lists'!$B$2),EXACT(M2,'Validation Lists'!$B$3),EXACT(M2,'Validation Lists'!$B$4),EXACT(M2,'Validation Lists'!$B$5)))),AND(N2&lt;&gt;"",NOT(OR(EXACT(N2,'Validation Lists'!$C$2),EXACT(N2,'Validation Lists'!$C$3),EXACT(N2,'Validation Lists'!$C$4)))),AND(O2&lt;&gt;"",NOT(OR(EXACT(O2,'Validation Lists'!$D$2),EXACT(O2,'Validation Lists'!$D$3),EXACT(O2,'Validation Lists'!$D$4)))),AND(I2&lt;&gt;"",NOT(OR(EXACT(I2,'Validation Lists'!$E$2),EXACT(I2,'Validation Lists'!$E$3),EXACT(I2,'Validation Lists'!$E$4)))),AND(U2&lt;&gt;"",NOT(OR(EXACT(U2,'Validation Lists'!$F$2),EXACT(U2,'Validation Lists'!$F$3),EXACT(U2,'Validation Lists'!$F$4)))),AND(S2&lt;&gt;"",NOT(OR(EXACT(S2,'Validation Lists'!$G$2),EXACT(S2,'Validation Lists'!$G$3),EXACT(S2,'Validation Lists'!$G$4),EXACT(S2,'Validation Lists'!$G$5)))),AND(T2&lt;&gt;"",NOT(OR(EXACT(T2,'Validation Lists'!$H$2),EXACT(T2,'Validation Lists'!$H$3),EXACT(T2,'Validation Lists'!$H$4)))),AND(R2&lt;&gt;"",NOT(OR(EXACT(R2,'Validation Lists'!$I$2),EXACT(R2,'Validation Lists'!$I$3),EXACT(R2,'Validation Lists'!$I$4),EXACT(R2,'Validation Lists'!$I$5)))),AND(V2&lt;&gt;"",NOT(OR(EXACT(V2,'Validation Lists'!$J$2),EXACT(V2,'Validation Lists'!$J$3),EXACT(V2,'Validation Lists'!$J$4),EXACT(V2,'Validation Lists'!$J$5),EXACT(V2,'Validation Lists'!$J$6)))),AND(W2&lt;&gt;"",NOT(OR(EXACT(W2,'Validation Lists'!$K$2),EXACT(W2,'Validation Lists'!$K$3),EXACT(W2,'Validation Lists'!$K$4),EXACT(W2,'Validation Lists'!$K$5)))),AND(X2&lt;&gt;"",NOT(OR(EXACT(X2,'Validation Lists'!$L$2),EXACT(X2,'Validation Lists'!$L$3),EXACT(X2,'Validation Lists'!$L$4),EXACT(X2,'Validation Lists'!$L$5)))),AND(Y2&lt;&gt;"",NOT(OR(EXACT(Y2,'Validation Lists'!$M$2),EXACT(Y2,'Validation Lists'!$M$3),EXACT(Y2,'Validation Lists'!$M$4),EXACT(Y2,'Validation Lists'!$M$5))))),"Technical validation error — no outcome",IF(OR(B2="",C2="",D2="",M2="",N2="",O2="",I2="",U2="",S2="",T2="",R2="",V2="",W2="",X2="",Y2=""),"",IF(R2="No","Refuse claim",IF(R2="Unknown","Review required",IF(W2="Material contradiction unresolved",IF(AND(D2="Consequential",X2="Material evidence unavailable"),"Refuse claim","Review required"),IF(W2="Not checked","Review required",IF(OR(X2="Recoverable missing evidence",X2="Unknown"),"Review required",IF(X2="Material evidence unavailable",IF(OR(D2="Material",D2="Consequential"),"Refuse claim","Review required"),IF(OR(N2="Unknown or unauthenticated",O2="Cannot reopen"),IF(D2="Consequential","Refuse claim",IF(AND(D2="Low",M2="Source-reported claim",R2="Yes"),"Use with limits","Review required")),IF(OR(N2="Partly identified",O2="Can reopen with limits"),IF(D2="Low","Use with limits","Review required"),IF(I2="Not available",IF(D2="Low","Use with limits","Review required"),IF(U2="Historical but still relevant","Use with limits",IF(U2="Stale or unknown",IF(D2="Low","Use with limits","Review required"),IF(S2="Unknown","Review required",IF(S2="Partial match",IF(D2="Low","Use with limits","Review required"),IF(S2="No match",IF(D2="Low","Use with limits","Refuse claim"),IF(T2="No","Review required",IF(T2="Partly",IF(D2="Low","Use with limits","Review required"),IF(R2="Partial",IF(D2="Low","Use with limits","Review required"),IF(M2="Modelled estimate",IF(D2="Consequential","Review required","Use with limits"),IF(V2="Unknown","Review required",IF(OR(V2="Single source only",V2="Same-origin / copy chain"),IF(D2="Low","Use with limits","Review required"),IF(Y2="Does not materially change recommendation","No material change","Use")))))))))))))))))))))))</x:f>
        <x:v>Use with limits</x:v>
      </x:c>
      <x:c r="AC2" s="48" t="str">
        <x:v>The report is original and reopenable, but the claim is broader than the survey sample and the evidence is historical and single-origin.</x:v>
      </x:c>
      <x:c r="AD2" s="48" t="str">
        <x:v>Plans are not actual spending; the result is self-reported, mid-market only and tied to the April 2024 observation period.</x:v>
      </x:c>
      <x:c r="AE2" s="48" t="str">
        <x:v>Use only the narrower survey-attributed, historical and directional statement.</x:v>
      </x:c>
      <x:c r="AF2" s="48" t="str">
        <x:v>Do not claim actual spend, revenue, market share, growth or a universal market result.</x:v>
      </x:c>
      <x:c r="AG2" s="48" t="str">
        <x:v>Obtain current actual-spend evidence or independent purchasing evidence for the target segment.</x:v>
      </x:c>
      <x:c r="AH2" s="48" t="str">
        <x:v>Market analyst</x:v>
      </x:c>
      <x:c r="AI2" s="48" t="str">
        <x:v>Product marketing lead</x:v>
      </x:c>
      <x:c r="AJ2" s="48" t="str">
        <x:v>Reopen when current spend evidence or a materially different independent survey becomes available.</x:v>
      </x:c>
      <x:c r="AK2" s="48" t="str"/>
      <x:c r="AL2" s="48" t="str">
        <x:v>confidence-without-fake-precision guide</x:v>
      </x:c>
      <x:c r="AM2" s="48" t="str">
        <x:v>Fictional illustration only; no measured market or client result.</x:v>
      </x:c>
    </x:row>
    <x:row r="3">
      <x:c r="A3" s="48" t="str">
        <x:v>EX-002</x:v>
      </x:c>
      <x:c r="B3" s="48" t="str">
        <x:v>Mid-market companies increased actual cloud-software spending by 63%.</x:v>
      </x:c>
      <x:c r="C3" s="48" t="str">
        <x:v>Use the fictional survey as proof of realised market spending.</x:v>
      </x:c>
      <x:c r="D3" s="48" t="str">
        <x:v>Consequential</x:v>
      </x:c>
      <x:c r="E3" s="48" t="str">
        <x:v>Fictional mid-market cloud-software segment</x:v>
      </x:c>
      <x:c r="F3" s="48" t="str">
        <x:v>Fictional Industry Association Report and copied Market Insights Digest</x:v>
      </x:c>
      <x:c r="G3" s="48" t="str">
        <x:v>News or press coverage</x:v>
      </x:c>
      <x:c r="H3" s="48" t="str">
        <x:v>2024-05-20</x:v>
      </x:c>
      <x:c r="I3" s="48" t="str">
        <x:v>Recorded and applicable</x:v>
      </x:c>
      <x:c r="J3" s="48" t="str">
        <x:v>Survey collected 1-10 April 2024</x:v>
      </x:c>
      <x:c r="K3" s="48" t="str">
        <x:v>2026-07-26</x:v>
      </x:c>
      <x:c r="L3" s="48" t="str"/>
      <x:c r="M3" s="48" t="str">
        <x:v>Source-reported claim</x:v>
      </x:c>
      <x:c r="N3" s="48" t="str">
        <x:v>Identified and traceable</x:v>
      </x:c>
      <x:c r="O3" s="48" t="str">
        <x:v>Can reopen directly</x:v>
      </x:c>
      <x:c r="P3" s="48" t="str">
        <x:v>The source reports stated plans, not realised spending.</x:v>
      </x:c>
      <x:c r="Q3" s="48" t="str">
        <x:v>The proposed claim changes plans into measured spending and changes the meaning of 63%.</x:v>
      </x:c>
      <x:c r="R3" s="48" t="str">
        <x:v>No</x:v>
      </x:c>
      <x:c r="S3" s="48" t="str">
        <x:v>Partial match</x:v>
      </x:c>
      <x:c r="T3" s="48" t="str">
        <x:v>Yes</x:v>
      </x:c>
      <x:c r="U3" s="48" t="str">
        <x:v>Historical but still relevant</x:v>
      </x:c>
      <x:c r="V3" s="48" t="str">
        <x:v>Same-origin / copy chain</x:v>
      </x:c>
      <x:c r="W3" s="48" t="str">
        <x:v>None found</x:v>
      </x:c>
      <x:c r="X3" s="48" t="str">
        <x:v>None</x:v>
      </x:c>
      <x:c r="Y3" s="48" t="str">
        <x:v>Cannot assess</x:v>
      </x:c>
      <x:c r="Z3" s="53" t="str">
        <x:f>IF(OR(AND(D3&lt;&gt;"",NOT(OR(EXACT(D3,'Validation Lists'!$A$2),EXACT(D3,'Validation Lists'!$A$3),EXACT(D3,'Validation Lists'!$A$4)))),AND(M3&lt;&gt;"",NOT(OR(EXACT(M3,'Validation Lists'!$B$2),EXACT(M3,'Validation Lists'!$B$3),EXACT(M3,'Validation Lists'!$B$4),EXACT(M3,'Validation Lists'!$B$5)))),AND(N3&lt;&gt;"",NOT(OR(EXACT(N3,'Validation Lists'!$C$2),EXACT(N3,'Validation Lists'!$C$3),EXACT(N3,'Validation Lists'!$C$4)))),AND(O3&lt;&gt;"",NOT(OR(EXACT(O3,'Validation Lists'!$D$2),EXACT(O3,'Validation Lists'!$D$3),EXACT(O3,'Validation Lists'!$D$4)))),AND(I3&lt;&gt;"",NOT(OR(EXACT(I3,'Validation Lists'!$E$2),EXACT(I3,'Validation Lists'!$E$3),EXACT(I3,'Validation Lists'!$E$4)))),AND(U3&lt;&gt;"",NOT(OR(EXACT(U3,'Validation Lists'!$F$2),EXACT(U3,'Validation Lists'!$F$3),EXACT(U3,'Validation Lists'!$F$4)))),AND(S3&lt;&gt;"",NOT(OR(EXACT(S3,'Validation Lists'!$G$2),EXACT(S3,'Validation Lists'!$G$3),EXACT(S3,'Validation Lists'!$G$4),EXACT(S3,'Validation Lists'!$G$5)))),AND(T3&lt;&gt;"",NOT(OR(EXACT(T3,'Validation Lists'!$H$2),EXACT(T3,'Validation Lists'!$H$3),EXACT(T3,'Validation Lists'!$H$4)))),AND(R3&lt;&gt;"",NOT(OR(EXACT(R3,'Validation Lists'!$I$2),EXACT(R3,'Validation Lists'!$I$3),EXACT(R3,'Validation Lists'!$I$4),EXACT(R3,'Validation Lists'!$I$5)))),AND(V3&lt;&gt;"",NOT(OR(EXACT(V3,'Validation Lists'!$J$2),EXACT(V3,'Validation Lists'!$J$3),EXACT(V3,'Validation Lists'!$J$4),EXACT(V3,'Validation Lists'!$J$5),EXACT(V3,'Validation Lists'!$J$6)))),AND(W3&lt;&gt;"",NOT(OR(EXACT(W3,'Validation Lists'!$K$2),EXACT(W3,'Validation Lists'!$K$3),EXACT(W3,'Validation Lists'!$K$4),EXACT(W3,'Validation Lists'!$K$5)))),AND(X3&lt;&gt;"",NOT(OR(EXACT(X3,'Validation Lists'!$L$2),EXACT(X3,'Validation Lists'!$L$3),EXACT(X3,'Validation Lists'!$L$4),EXACT(X3,'Validation Lists'!$L$5)))),AND(Y3&lt;&gt;"",NOT(OR(EXACT(Y3,'Validation Lists'!$M$2),EXACT(Y3,'Validation Lists'!$M$3),EXACT(Y3,'Validation Lists'!$M$4),EXACT(Y3,'Validation Lists'!$M$5))))),"No condition",IF(OR(B3="",C3="",D3="",M3="",N3="",O3="",I3="",U3="",S3="",T3="",R3="",V3="",W3="",X3="",Y3=""),"",IF(R3="No","Limited / weak",IF(R3="Unknown","Missing",IF(W3="Material contradiction unresolved","Contradictory",IF(W3="Not checked","Missing",IF(OR(X3="Recoverable missing evidence",X3="Material evidence unavailable",X3="Unknown"),"Missing",IF(OR(N3="Unknown or unauthenticated",O3="Cannot reopen",N3="Partly identified",O3="Can reopen with limits",I3="Not available"),"Limited / weak",IF(U3="Historical but still relevant","Limited / weak",IF(U3="Stale or unknown","Stale",IF(S3="Unknown","Missing",IF(OR(S3="Partial match",S3="No match",T3="No",T3="Partly",R3="Partial",M3="Modelled estimate",V3="Single source only",V3="Same-origin / copy chain"),"Limited / weak",IF(V3="Unknown","Missing","Fit")))))))))))))</x:f>
        <x:v>Limited / weak</x:v>
      </x:c>
      <x:c r="AA3" s="53" t="str">
        <x:f>IF(OR(AND(D3&lt;&gt;"",NOT(OR(EXACT(D3,'Validation Lists'!$A$2),EXACT(D3,'Validation Lists'!$A$3),EXACT(D3,'Validation Lists'!$A$4)))),AND(M3&lt;&gt;"",NOT(OR(EXACT(M3,'Validation Lists'!$B$2),EXACT(M3,'Validation Lists'!$B$3),EXACT(M3,'Validation Lists'!$B$4),EXACT(M3,'Validation Lists'!$B$5)))),AND(N3&lt;&gt;"",NOT(OR(EXACT(N3,'Validation Lists'!$C$2),EXACT(N3,'Validation Lists'!$C$3),EXACT(N3,'Validation Lists'!$C$4)))),AND(O3&lt;&gt;"",NOT(OR(EXACT(O3,'Validation Lists'!$D$2),EXACT(O3,'Validation Lists'!$D$3),EXACT(O3,'Validation Lists'!$D$4)))),AND(I3&lt;&gt;"",NOT(OR(EXACT(I3,'Validation Lists'!$E$2),EXACT(I3,'Validation Lists'!$E$3),EXACT(I3,'Validation Lists'!$E$4)))),AND(U3&lt;&gt;"",NOT(OR(EXACT(U3,'Validation Lists'!$F$2),EXACT(U3,'Validation Lists'!$F$3),EXACT(U3,'Validation Lists'!$F$4)))),AND(S3&lt;&gt;"",NOT(OR(EXACT(S3,'Validation Lists'!$G$2),EXACT(S3,'Validation Lists'!$G$3),EXACT(S3,'Validation Lists'!$G$4),EXACT(S3,'Validation Lists'!$G$5)))),AND(T3&lt;&gt;"",NOT(OR(EXACT(T3,'Validation Lists'!$H$2),EXACT(T3,'Validation Lists'!$H$3),EXACT(T3,'Validation Lists'!$H$4)))),AND(R3&lt;&gt;"",NOT(OR(EXACT(R3,'Validation Lists'!$I$2),EXACT(R3,'Validation Lists'!$I$3),EXACT(R3,'Validation Lists'!$I$4),EXACT(R3,'Validation Lists'!$I$5)))),AND(V3&lt;&gt;"",NOT(OR(EXACT(V3,'Validation Lists'!$J$2),EXACT(V3,'Validation Lists'!$J$3),EXACT(V3,'Validation Lists'!$J$4),EXACT(V3,'Validation Lists'!$J$5),EXACT(V3,'Validation Lists'!$J$6)))),AND(W3&lt;&gt;"",NOT(OR(EXACT(W3,'Validation Lists'!$K$2),EXACT(W3,'Validation Lists'!$K$3),EXACT(W3,'Validation Lists'!$K$4),EXACT(W3,'Validation Lists'!$K$5)))),AND(X3&lt;&gt;"",NOT(OR(EXACT(X3,'Validation Lists'!$L$2),EXACT(X3,'Validation Lists'!$L$3),EXACT(X3,'Validation Lists'!$L$4),EXACT(X3,'Validation Lists'!$L$5)))),AND(Y3&lt;&gt;"",NOT(OR(EXACT(Y3,'Validation Lists'!$M$2),EXACT(Y3,'Validation Lists'!$M$3),EXACT(Y3,'Validation Lists'!$M$4),EXACT(Y3,'Validation Lists'!$M$5))))),"No status",IF(OR(B3="",C3="",D3="",M3="",N3="",O3="",I3="",U3="",S3="",T3="",R3="",V3="",W3="",X3="",Y3=""),"",IF(OR(R3="No",R3="Unknown",W3="Material contradiction unresolved",W3="Not checked",X3&lt;&gt;"None"),"Unresolved",IF(OR(N3="Unknown or unauthenticated",O3="Cannot reopen"),IF(AND(D3="Low",M3="Source-reported claim",R3="Yes"),"Supported","Unresolved"),IF(OR(N3="Partly identified",O3="Can reopen with limits",I3="Not available",U3="Historical but still relevant"),IF(OR(M3="Direct observation",AND(M3="Source-reported claim",R3="Yes")),"Supported","Inferred"),IF(U3="Stale or unknown",IF(D3="Low",IF(OR(M3="Direct observation",AND(M3="Source-reported claim",R3="Yes")),"Supported","Inferred"),"Unresolved"),IF(S3="Unknown","Unresolved",IF(S3="Partial match",IF(OR(M3="Direct observation",AND(M3="Source-reported claim",R3="Yes")),"Supported","Inferred"),IF(S3="No match",IF(D3="Low",IF(OR(M3="Direct observation",AND(M3="Source-reported claim",R3="Yes")),"Supported","Inferred"),"Unresolved"),IF(T3="No","Unresolved",IF(OR(T3="Partly",R3="Partial",M3="Modelled estimate"),"Inferred",IF(V3="Unknown","Unresolved",IF(OR(V3="Single source only",V3="Same-origin / copy chain"),IF(OR(M3="Direct observation",AND(M3="Source-reported claim",R3="Yes")),"Supported","Inferred"),"Supported")))))))))))))</x:f>
        <x:v>Unresolved</x:v>
      </x:c>
      <x:c r="AB3" s="53" t="str">
        <x:f>IF(OR(AND(D3&lt;&gt;"",NOT(OR(EXACT(D3,'Validation Lists'!$A$2),EXACT(D3,'Validation Lists'!$A$3),EXACT(D3,'Validation Lists'!$A$4)))),AND(M3&lt;&gt;"",NOT(OR(EXACT(M3,'Validation Lists'!$B$2),EXACT(M3,'Validation Lists'!$B$3),EXACT(M3,'Validation Lists'!$B$4),EXACT(M3,'Validation Lists'!$B$5)))),AND(N3&lt;&gt;"",NOT(OR(EXACT(N3,'Validation Lists'!$C$2),EXACT(N3,'Validation Lists'!$C$3),EXACT(N3,'Validation Lists'!$C$4)))),AND(O3&lt;&gt;"",NOT(OR(EXACT(O3,'Validation Lists'!$D$2),EXACT(O3,'Validation Lists'!$D$3),EXACT(O3,'Validation Lists'!$D$4)))),AND(I3&lt;&gt;"",NOT(OR(EXACT(I3,'Validation Lists'!$E$2),EXACT(I3,'Validation Lists'!$E$3),EXACT(I3,'Validation Lists'!$E$4)))),AND(U3&lt;&gt;"",NOT(OR(EXACT(U3,'Validation Lists'!$F$2),EXACT(U3,'Validation Lists'!$F$3),EXACT(U3,'Validation Lists'!$F$4)))),AND(S3&lt;&gt;"",NOT(OR(EXACT(S3,'Validation Lists'!$G$2),EXACT(S3,'Validation Lists'!$G$3),EXACT(S3,'Validation Lists'!$G$4),EXACT(S3,'Validation Lists'!$G$5)))),AND(T3&lt;&gt;"",NOT(OR(EXACT(T3,'Validation Lists'!$H$2),EXACT(T3,'Validation Lists'!$H$3),EXACT(T3,'Validation Lists'!$H$4)))),AND(R3&lt;&gt;"",NOT(OR(EXACT(R3,'Validation Lists'!$I$2),EXACT(R3,'Validation Lists'!$I$3),EXACT(R3,'Validation Lists'!$I$4),EXACT(R3,'Validation Lists'!$I$5)))),AND(V3&lt;&gt;"",NOT(OR(EXACT(V3,'Validation Lists'!$J$2),EXACT(V3,'Validation Lists'!$J$3),EXACT(V3,'Validation Lists'!$J$4),EXACT(V3,'Validation Lists'!$J$5),EXACT(V3,'Validation Lists'!$J$6)))),AND(W3&lt;&gt;"",NOT(OR(EXACT(W3,'Validation Lists'!$K$2),EXACT(W3,'Validation Lists'!$K$3),EXACT(W3,'Validation Lists'!$K$4),EXACT(W3,'Validation Lists'!$K$5)))),AND(X3&lt;&gt;"",NOT(OR(EXACT(X3,'Validation Lists'!$L$2),EXACT(X3,'Validation Lists'!$L$3),EXACT(X3,'Validation Lists'!$L$4),EXACT(X3,'Validation Lists'!$L$5)))),AND(Y3&lt;&gt;"",NOT(OR(EXACT(Y3,'Validation Lists'!$M$2),EXACT(Y3,'Validation Lists'!$M$3),EXACT(Y3,'Validation Lists'!$M$4),EXACT(Y3,'Validation Lists'!$M$5))))),"Technical validation error — no outcome",IF(OR(B3="",C3="",D3="",M3="",N3="",O3="",I3="",U3="",S3="",T3="",R3="",V3="",W3="",X3="",Y3=""),"",IF(R3="No","Refuse claim",IF(R3="Unknown","Review required",IF(W3="Material contradiction unresolved",IF(AND(D3="Consequential",X3="Material evidence unavailable"),"Refuse claim","Review required"),IF(W3="Not checked","Review required",IF(OR(X3="Recoverable missing evidence",X3="Unknown"),"Review required",IF(X3="Material evidence unavailable",IF(OR(D3="Material",D3="Consequential"),"Refuse claim","Review required"),IF(OR(N3="Unknown or unauthenticated",O3="Cannot reopen"),IF(D3="Consequential","Refuse claim",IF(AND(D3="Low",M3="Source-reported claim",R3="Yes"),"Use with limits","Review required")),IF(OR(N3="Partly identified",O3="Can reopen with limits"),IF(D3="Low","Use with limits","Review required"),IF(I3="Not available",IF(D3="Low","Use with limits","Review required"),IF(U3="Historical but still relevant","Use with limits",IF(U3="Stale or unknown",IF(D3="Low","Use with limits","Review required"),IF(S3="Unknown","Review required",IF(S3="Partial match",IF(D3="Low","Use with limits","Review required"),IF(S3="No match",IF(D3="Low","Use with limits","Refuse claim"),IF(T3="No","Review required",IF(T3="Partly",IF(D3="Low","Use with limits","Review required"),IF(R3="Partial",IF(D3="Low","Use with limits","Review required"),IF(M3="Modelled estimate",IF(D3="Consequential","Review required","Use with limits"),IF(V3="Unknown","Review required",IF(OR(V3="Single source only",V3="Same-origin / copy chain"),IF(D3="Low","Use with limits","Review required"),IF(Y3="Does not materially change recommendation","No material change","Use")))))))))))))))))))))))</x:f>
        <x:v>Refuse claim</x:v>
      </x:c>
      <x:c r="AC3" s="48" t="str">
        <x:v>The evidence does not fit the proposed realised-spending claim.</x:v>
      </x:c>
      <x:c r="AD3" s="48" t="str">
        <x:v>The copied summary adds no independent data, and the original source measures stated plans in one sample.</x:v>
      </x:c>
      <x:c r="AE3" s="48" t="str">
        <x:v>The proposed claim must not be used. Only a separately reviewed survey-attributed statement may proceed.</x:v>
      </x:c>
      <x:c r="AF3" s="48" t="str">
        <x:v>The proposed realised-spending claim or a disguised equivalent.</x:v>
      </x:c>
      <x:c r="AG3" s="48" t="str">
        <x:v>Obtain actual-spend evidence for the defined market and period.</x:v>
      </x:c>
      <x:c r="AH3" s="48" t="str">
        <x:v>Market analyst</x:v>
      </x:c>
      <x:c r="AI3" s="48" t="str">
        <x:v>Strategy reviewer</x:v>
      </x:c>
      <x:c r="AJ3" s="48" t="str">
        <x:v>Reopen only when directly measured spend evidence for the target segment and period is available.</x:v>
      </x:c>
      <x:c r="AK3" s="48" t="str"/>
      <x:c r="AL3" s="48" t="str">
        <x:v>complete evidence-record guide</x:v>
      </x:c>
      <x:c r="AM3" s="48" t="str">
        <x:v>Fictional illustration only; no measured market or client result.</x:v>
      </x:c>
    </x:row>
    <x:row r="5">
      <x:c r="A5" s="34" t="str">
        <x:v>FICTIONAL EXAMPLE ONLY. It aligns with the article illustration and demonstrates how a copied summary inherits the original source’s limits. It reports no measured competitor, client or market result.</x:v>
      </x:c>
      <x:c r="B5" s="34"/>
      <x:c r="C5" s="34"/>
      <x:c r="D5" s="34"/>
      <x:c r="E5" s="34"/>
      <x:c r="F5" s="34"/>
      <x:c r="G5" s="34"/>
      <x:c r="H5" s="34"/>
    </x:row>
    <x:row r="6">
      <x:c r="A6" s="34"/>
      <x:c r="B6" s="34"/>
      <x:c r="C6" s="34"/>
      <x:c r="D6" s="34"/>
      <x:c r="E6" s="34"/>
      <x:c r="F6" s="34"/>
      <x:c r="G6" s="34"/>
      <x:c r="H6" s="34"/>
    </x:row>
    <x:row r="7">
      <x:c r="A7" s="34"/>
      <x:c r="B7" s="34"/>
      <x:c r="C7" s="34"/>
      <x:c r="D7" s="34"/>
      <x:c r="E7" s="34"/>
      <x:c r="F7" s="34"/>
      <x:c r="G7" s="34"/>
      <x:c r="H7" s="34"/>
    </x:row>
  </x:sheetData>
  <x:mergeCells>
    <x:mergeCell ref="A5:H7"/>
  </x:mergeCells>
  <x:pageMargins left="0.7" right="0.7" top="0.75" bottom="0.75" header="0.3" footer="0.3"/>
</x:worksheet>
</file>

<file path=xl/worksheets/sheet6.xml><?xml version="1.0" encoding="utf-8"?>
<x:worksheet xmlns:x="http://schemas.openxmlformats.org/spreadsheetml/2006/main">
  <x:sheetFormatPr defaultRowHeight="15"/>
  <x:cols>
    <x:col min="1" max="1" width="38" hidden="0" customWidth="1"/>
    <x:col min="2" max="2" width="38" hidden="0" customWidth="1"/>
    <x:col min="3" max="3" width="38" hidden="0" customWidth="1"/>
    <x:col min="4" max="4" width="38" hidden="0" customWidth="1"/>
    <x:col min="5" max="5" width="38" hidden="0" customWidth="1"/>
    <x:col min="6" max="6" width="38" hidden="0" customWidth="1"/>
    <x:col min="7" max="7" width="38" hidden="0" customWidth="1"/>
    <x:col min="8" max="8" width="38" hidden="0" customWidth="1"/>
    <x:col min="9" max="9" width="38" hidden="0" customWidth="1"/>
    <x:col min="10" max="10" width="38" hidden="0" customWidth="1"/>
    <x:col min="11" max="11" width="38" hidden="0" customWidth="1"/>
    <x:col min="12" max="12" width="38" hidden="0" customWidth="1"/>
    <x:col min="13" max="13" width="38" hidden="0" customWidth="1"/>
    <x:col min="14" max="14" width="38" hidden="0" customWidth="1"/>
    <x:col min="15" max="15" width="38" hidden="0" customWidth="1"/>
    <x:col min="16" max="16" width="38" hidden="0" customWidth="1"/>
    <x:col min="17" max="17" width="38" hidden="0" customWidth="1"/>
    <x:col min="18" max="18" width="38" hidden="0" customWidth="1"/>
  </x:cols>
  <x:sheetData>
    <x:row r="1">
      <x:c r="A1" s="5" t="str">
        <x:v>Consequence level</x:v>
      </x:c>
      <x:c r="B1" s="5" t="str">
        <x:v>Evidence form</x:v>
      </x:c>
      <x:c r="C1" s="5" t="str">
        <x:v>Provenance</x:v>
      </x:c>
      <x:c r="D1" s="5" t="str">
        <x:v>Reopenability</x:v>
      </x:c>
      <x:c r="E1" s="5" t="str">
        <x:v>Publication date state</x:v>
      </x:c>
      <x:c r="F1" s="5" t="str">
        <x:v>Observation period status</x:v>
      </x:c>
      <x:c r="G1" s="5" t="str">
        <x:v>Context match</x:v>
      </x:c>
      <x:c r="H1" s="5" t="str">
        <x:v>Observation separated</x:v>
      </x:c>
      <x:c r="I1" s="5" t="str">
        <x:v>Direct claim fit</x:v>
      </x:c>
      <x:c r="J1" s="5" t="str">
        <x:v>Independent support</x:v>
      </x:c>
      <x:c r="K1" s="5" t="str">
        <x:v>Contradiction</x:v>
      </x:c>
      <x:c r="L1" s="5" t="str">
        <x:v>Missing required evidence</x:v>
      </x:c>
      <x:c r="M1" s="5" t="str">
        <x:v>Existing recommendation impact</x:v>
      </x:c>
      <x:c r="N1" s="5" t="str">
        <x:v>Evidence condition</x:v>
      </x:c>
      <x:c r="O1" s="5" t="str">
        <x:v>Claim status</x:v>
      </x:c>
      <x:c r="P1" s="5" t="str">
        <x:v>Primary outcome</x:v>
      </x:c>
      <x:c r="Q1" s="5" t="str">
        <x:v>Source type</x:v>
      </x:c>
      <x:c r="R1" s="5" t="str">
        <x:v>Adjacent guide handoff</x:v>
      </x:c>
    </x:row>
    <x:row r="2">
      <x:c r="A2" s="10" t="str">
        <x:v>Low</x:v>
      </x:c>
      <x:c r="B2" s="10" t="str">
        <x:v>Direct observation</x:v>
      </x:c>
      <x:c r="C2" s="10" t="str">
        <x:v>Identified and traceable</x:v>
      </x:c>
      <x:c r="D2" s="10" t="str">
        <x:v>Can reopen directly</x:v>
      </x:c>
      <x:c r="E2" s="10" t="str">
        <x:v>Recorded and applicable</x:v>
      </x:c>
      <x:c r="F2" s="10" t="str">
        <x:v>Current for decision</x:v>
      </x:c>
      <x:c r="G2" s="10" t="str">
        <x:v>Match</x:v>
      </x:c>
      <x:c r="H2" s="10" t="str">
        <x:v>Yes</x:v>
      </x:c>
      <x:c r="I2" s="10" t="str">
        <x:v>Yes</x:v>
      </x:c>
      <x:c r="J2" s="10" t="str">
        <x:v>Independent support present</x:v>
      </x:c>
      <x:c r="K2" s="10" t="str">
        <x:v>None found</x:v>
      </x:c>
      <x:c r="L2" s="10" t="str">
        <x:v>None</x:v>
      </x:c>
      <x:c r="M2" s="10" t="str">
        <x:v>No existing recommendation</x:v>
      </x:c>
      <x:c r="N2" s="10" t="str">
        <x:v>Fit</x:v>
      </x:c>
      <x:c r="O2" s="10" t="str">
        <x:v>Supported</x:v>
      </x:c>
      <x:c r="P2" s="10" t="str">
        <x:v>Use</x:v>
      </x:c>
      <x:c r="Q2" s="10" t="str">
        <x:v>Competitor-owned page or document</x:v>
      </x:c>
      <x:c r="R2" s="10" t="str">
        <x:v>None</x:v>
      </x:c>
    </x:row>
    <x:row r="3">
      <x:c r="A3" s="10" t="str">
        <x:v>Material</x:v>
      </x:c>
      <x:c r="B3" s="10" t="str">
        <x:v>Source-reported claim</x:v>
      </x:c>
      <x:c r="C3" s="10" t="str">
        <x:v>Partly identified</x:v>
      </x:c>
      <x:c r="D3" s="10" t="str">
        <x:v>Can reopen with limits</x:v>
      </x:c>
      <x:c r="E3" s="10" t="str">
        <x:v>Not available</x:v>
      </x:c>
      <x:c r="F3" s="10" t="str">
        <x:v>Historical but still relevant</x:v>
      </x:c>
      <x:c r="G3" s="10" t="str">
        <x:v>Partial match</x:v>
      </x:c>
      <x:c r="H3" s="10" t="str">
        <x:v>Partly</x:v>
      </x:c>
      <x:c r="I3" s="10" t="str">
        <x:v>Partial</x:v>
      </x:c>
      <x:c r="J3" s="10" t="str">
        <x:v>Single source only</x:v>
      </x:c>
      <x:c r="K3" s="10" t="str">
        <x:v>Apparent contradiction resolved</x:v>
      </x:c>
      <x:c r="L3" s="10" t="str">
        <x:v>Recoverable missing evidence</x:v>
      </x:c>
      <x:c r="M3" s="10" t="str">
        <x:v>Changes recommendation</x:v>
      </x:c>
      <x:c r="N3" s="10" t="str">
        <x:v>Limited / weak</x:v>
      </x:c>
      <x:c r="O3" s="10" t="str">
        <x:v>Inferred</x:v>
      </x:c>
      <x:c r="P3" s="10" t="str">
        <x:v>Use with limits</x:v>
      </x:c>
      <x:c r="Q3" s="10" t="str">
        <x:v>Public filing or official record</x:v>
      </x:c>
      <x:c r="R3" s="10" t="str">
        <x:v>decision-scope guide</x:v>
      </x:c>
    </x:row>
    <x:row r="4">
      <x:c r="A4" s="10" t="str">
        <x:v>Consequential</x:v>
      </x:c>
      <x:c r="B4" s="10" t="str">
        <x:v>Modelled estimate</x:v>
      </x:c>
      <x:c r="C4" s="10" t="str">
        <x:v>Unknown or unauthenticated</x:v>
      </x:c>
      <x:c r="D4" s="10" t="str">
        <x:v>Cannot reopen</x:v>
      </x:c>
      <x:c r="E4" s="10" t="str">
        <x:v>Not applicable</x:v>
      </x:c>
      <x:c r="F4" s="10" t="str">
        <x:v>Stale or unknown</x:v>
      </x:c>
      <x:c r="G4" s="10" t="str">
        <x:v>No match</x:v>
      </x:c>
      <x:c r="H4" s="10" t="str">
        <x:v>No</x:v>
      </x:c>
      <x:c r="I4" s="10" t="str">
        <x:v>No</x:v>
      </x:c>
      <x:c r="J4" s="10" t="str">
        <x:v>Same-origin / copy chain</x:v>
      </x:c>
      <x:c r="K4" s="10" t="str">
        <x:v>Material contradiction unresolved</x:v>
      </x:c>
      <x:c r="L4" s="10" t="str">
        <x:v>Material evidence unavailable</x:v>
      </x:c>
      <x:c r="M4" s="10" t="str">
        <x:v>Does not materially change recommendation</x:v>
      </x:c>
      <x:c r="N4" s="10" t="str">
        <x:v>Stale</x:v>
      </x:c>
      <x:c r="O4" s="10" t="str">
        <x:v>Unresolved</x:v>
      </x:c>
      <x:c r="P4" s="10" t="str">
        <x:v>Review required</x:v>
      </x:c>
      <x:c r="Q4" s="10" t="str">
        <x:v>First-party analytics, CRM or win/loss evidence</x:v>
      </x:c>
      <x:c r="R4" s="10" t="str">
        <x:v>lifecycle and update guide</x:v>
      </x:c>
    </x:row>
    <x:row r="5">
      <x:c r="B5" s="10" t="str">
        <x:v>Testimony / internal commercial evidence</x:v>
      </x:c>
      <x:c r="G5" s="10" t="str">
        <x:v>Unknown</x:v>
      </x:c>
      <x:c r="I5" s="10" t="str">
        <x:v>Unknown</x:v>
      </x:c>
      <x:c r="J5" s="10" t="str">
        <x:v>Not required for narrow use</x:v>
      </x:c>
      <x:c r="K5" s="10" t="str">
        <x:v>Not checked</x:v>
      </x:c>
      <x:c r="L5" s="10" t="str">
        <x:v>Unknown</x:v>
      </x:c>
      <x:c r="M5" s="10" t="str">
        <x:v>Cannot assess</x:v>
      </x:c>
      <x:c r="N5" s="10" t="str">
        <x:v>Contradictory</x:v>
      </x:c>
      <x:c r="P5" s="10" t="str">
        <x:v>Refuse claim</x:v>
      </x:c>
      <x:c r="Q5" s="10" t="str">
        <x:v>Search-result or platform observation</x:v>
      </x:c>
      <x:c r="R5" s="10" t="str">
        <x:v>confidence-without-fake-precision guide</x:v>
      </x:c>
    </x:row>
    <x:row r="6">
      <x:c r="J6" s="10" t="str">
        <x:v>Unknown</x:v>
      </x:c>
      <x:c r="N6" s="10" t="str">
        <x:v>Missing</x:v>
      </x:c>
      <x:c r="P6" s="10" t="str">
        <x:v>No material change</x:v>
      </x:c>
      <x:c r="Q6" s="10" t="str">
        <x:v>Customer review or community discussion</x:v>
      </x:c>
      <x:c r="R6" s="10" t="str">
        <x:v>contradiction-resolution guide</x:v>
      </x:c>
    </x:row>
    <x:row r="7">
      <x:c r="Q7" s="10" t="str">
        <x:v>Independent market research</x:v>
      </x:c>
      <x:c r="R7" s="10" t="str">
        <x:v>observed/inferred/unresolved guide</x:v>
      </x:c>
    </x:row>
    <x:row r="8">
      <x:c r="Q8" s="10" t="str">
        <x:v>Third-party SEO or traffic estimate</x:v>
      </x:c>
      <x:c r="R8" s="10" t="str">
        <x:v>complete evidence-record guide</x:v>
      </x:c>
    </x:row>
    <x:row r="9">
      <x:c r="Q9" s="10" t="str">
        <x:v>News or press coverage</x:v>
      </x:c>
      <x:c r="R9" s="10" t="str">
        <x:v>freshness review guide</x:v>
      </x:c>
    </x:row>
    <x:row r="10">
      <x:c r="Q10" s="10" t="str">
        <x:v>AI-generated summary</x:v>
      </x:c>
    </x:row>
    <x:row r="11">
      <x:c r="Q11" s="10" t="str">
        <x:v>Other</x:v>
      </x:c>
    </x:row>
  </x:sheetData>
  <x:pageMargins left="0.7" right="0.7" top="0.75" bottom="0.75" header="0.3" footer="0.3"/>
</x:worksheet>
</file>