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ff4a5470d7e2499b" /></Relationships>
</file>

<file path=xl/workbook.xml><?xml version="1.0" encoding="utf-8"?>
<x:workbook xmlns:x="http://schemas.openxmlformats.org/spreadsheetml/2006/main">
  <x:sheets>
    <x:sheet xmlns:r="http://schemas.openxmlformats.org/officeDocument/2006/relationships" name="START" sheetId="1" r:id="R05ce347a05f14146"/>
    <x:sheet xmlns:r="http://schemas.openxmlformats.org/officeDocument/2006/relationships" name="REVIEW" sheetId="2" r:id="Ree71bfea2e9a43f3"/>
    <x:sheet xmlns:r="http://schemas.openxmlformats.org/officeDocument/2006/relationships" name="EVIDENCE" sheetId="3" r:id="Rb650ffd268f3474c"/>
    <x:sheet xmlns:r="http://schemas.openxmlformats.org/officeDocument/2006/relationships" name="PORTFOLIO" sheetId="4" r:id="R8526401aaebc4d6b"/>
    <x:sheet xmlns:r="http://schemas.openxmlformats.org/officeDocument/2006/relationships" name="SHARE" sheetId="5" r:id="R03130c3f054c4843"/>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yyyy-mm-dd"/>
  </x:numFmts>
  <x:fonts count="6">
    <x:font>
      <x:sz val="11"/>
      <x:name val="Carlito"/>
    </x:font>
    <x:font>
      <x:b/>
      <x:sz val="18"/>
      <x:color rgb="FFFFFFFF"/>
      <x:name val="Carlito"/>
    </x:font>
    <x:font>
      <x:b/>
      <x:sz val="11"/>
      <x:color rgb="FF0B1F33"/>
      <x:name val="Carlito"/>
    </x:font>
    <x:font>
      <x:b/>
      <x:sz val="11"/>
      <x:color rgb="FFFFFFFF"/>
      <x:name val="Carlito"/>
    </x:font>
    <x:font>
      <x:b/>
      <x:sz val="11"/>
      <x:color rgb="FF17324D"/>
      <x:name val="Carlito"/>
    </x:font>
    <x:font>
      <x:i/>
      <x:sz val="11"/>
      <x:color rgb="FF4D5F70"/>
      <x:name val="Carlito"/>
    </x:font>
  </x:fonts>
  <x:fills count="7">
    <x:fill>
      <x:patternFill patternType="none"/>
    </x:fill>
    <x:fill>
      <x:patternFill patternType="gray125"/>
    </x:fill>
    <x:fill>
      <x:patternFill patternType="solid">
        <x:fgColor rgb="FF0B1F33"/>
      </x:patternFill>
    </x:fill>
    <x:fill>
      <x:patternFill patternType="solid">
        <x:fgColor rgb="FFDCE8F2"/>
      </x:patternFill>
    </x:fill>
    <x:fill>
      <x:patternFill patternType="solid">
        <x:fgColor rgb="FF17324D"/>
      </x:patternFill>
    </x:fill>
    <x:fill>
      <x:patternFill patternType="solid">
        <x:fgColor rgb="FFFFF9E8"/>
      </x:patternFill>
    </x:fill>
    <x:fill>
      <x:patternFill patternType="solid">
        <x:fgColor rgb="FFF2F7FA"/>
      </x:patternFill>
    </x:fill>
  </x:fills>
  <x:borders count="2">
    <x:border/>
    <x:border/>
  </x:borders>
  <x:cellStyleXfs count="1">
    <x:xf numFmtId="0" fontId="0" fillId="0" borderId="0"/>
  </x:cellStyleXfs>
  <x:cellXfs count="42">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vertical="center"/>
    </x:xf>
    <x:xf numFmtId="0" fontId="0" fillId="3" borderId="0" xfId="0" applyNumberFormat="1" applyFont="1" applyFill="1" applyBorder="1"/>
    <x:xf numFmtId="0" fontId="2" fillId="3" borderId="0" xfId="0" applyNumberFormat="1" applyFont="1" applyFill="1" applyBorder="1"/>
    <x:xf numFmtId="0" fontId="0" fillId="3" borderId="1" xfId="0" applyNumberFormat="1" applyFont="1" applyFill="1" applyBorder="1"/>
    <x:xf numFmtId="0" fontId="2" fillId="3" borderId="1" xfId="0" applyNumberFormat="1" applyFont="1" applyFill="1" applyBorder="1"/>
    <x:xf numFmtId="0" fontId="0" fillId="0" borderId="0" xfId="0" applyNumberFormat="1" applyFont="1" applyFill="1" applyBorder="1" applyAlignment="1">
      <x:alignment wrapText="1"/>
    </x:xf>
    <x:xf numFmtId="0" fontId="0" fillId="0" borderId="1" xfId="0" applyNumberFormat="1" applyFont="1" applyFill="1" applyBorder="1" applyAlignment="1">
      <x:alignment wrapText="1"/>
    </x:xf>
    <x:xf numFmtId="0" fontId="0" fillId="4" borderId="0" xfId="0" applyNumberFormat="1" applyFont="1" applyFill="1" applyBorder="1"/>
    <x:xf numFmtId="0" fontId="3" fillId="4" borderId="0" xfId="0" applyNumberFormat="1" applyFont="1" applyFill="1" applyBorder="1"/>
    <x:xf numFmtId="0" fontId="3" fillId="4" borderId="0" xfId="0" applyNumberFormat="1" applyFont="1" applyFill="1" applyBorder="1" applyAlignment="1">
      <x:alignment wrapText="1"/>
    </x:xf>
    <x:xf numFmtId="0" fontId="0" fillId="4" borderId="1" xfId="0" applyNumberFormat="1" applyFont="1" applyFill="1" applyBorder="1"/>
    <x:xf numFmtId="0" fontId="3" fillId="4" borderId="1" xfId="0" applyNumberFormat="1" applyFont="1" applyFill="1" applyBorder="1"/>
    <x:xf numFmtId="0" fontId="3" fillId="4" borderId="1" xfId="0" applyNumberFormat="1" applyFont="1" applyFill="1" applyBorder="1" applyAlignment="1">
      <x:alignment wrapText="1"/>
    </x:xf>
    <x:xf numFmtId="0" fontId="4" fillId="0" borderId="0" xfId="0" applyNumberFormat="1" applyFont="1" applyFill="1" applyBorder="1"/>
    <x:xf numFmtId="0" fontId="4" fillId="0" borderId="0" xfId="0" applyNumberFormat="1" applyFont="1" applyFill="1" applyBorder="1" applyAlignment="1">
      <x:alignment vertical="top"/>
    </x:xf>
    <x:xf numFmtId="0" fontId="4" fillId="0" borderId="1" xfId="0" applyNumberFormat="1" applyFont="1" applyFill="1" applyBorder="1"/>
    <x:xf numFmtId="0" fontId="4" fillId="0" borderId="1" xfId="0" applyNumberFormat="1" applyFont="1" applyFill="1" applyBorder="1" applyAlignment="1">
      <x:alignment vertical="top"/>
    </x:xf>
    <x:xf numFmtId="0" fontId="5" fillId="0" borderId="0" xfId="0" applyNumberFormat="1" applyFont="1" applyFill="1" applyBorder="1"/>
    <x:xf numFmtId="0" fontId="5" fillId="0" borderId="0" xfId="0" applyNumberFormat="1" applyFont="1" applyFill="1" applyBorder="1" applyAlignment="1">
      <x:alignment wrapText="1"/>
    </x:xf>
    <x:xf numFmtId="0" fontId="5" fillId="0" borderId="1" xfId="0" applyNumberFormat="1" applyFont="1" applyFill="1" applyBorder="1"/>
    <x:xf numFmtId="0" fontId="5" fillId="0" borderId="1" xfId="0" applyNumberFormat="1" applyFont="1" applyFill="1" applyBorder="1" applyAlignment="1">
      <x:alignment wrapText="1"/>
    </x:xf>
    <x:xf numFmtId="0" fontId="0" fillId="5" borderId="0" xfId="0" applyNumberFormat="1" applyFont="1" applyFill="1" applyBorder="1"/>
    <x:xf numFmtId="0" fontId="0" fillId="5" borderId="0" xfId="0" applyNumberFormat="1" applyFont="1" applyFill="1" applyBorder="1" applyAlignment="1">
      <x:alignment wrapText="1"/>
    </x:xf>
    <x:xf numFmtId="0" fontId="0" fillId="5" borderId="0" xfId="0" applyNumberFormat="1" applyFont="1" applyFill="1" applyBorder="1" applyAlignment="1">
      <x:alignment vertical="top" wrapText="1"/>
    </x:xf>
    <x:xf numFmtId="0" fontId="0" fillId="5" borderId="1" xfId="0" applyNumberFormat="1" applyFont="1" applyFill="1" applyBorder="1"/>
    <x:xf numFmtId="0" fontId="0" fillId="5" borderId="1" xfId="0" applyNumberFormat="1" applyFont="1" applyFill="1" applyBorder="1" applyAlignment="1">
      <x:alignment wrapText="1"/>
    </x:xf>
    <x:xf numFmtId="0" fontId="0" fillId="5" borderId="1" xfId="0" applyNumberFormat="1" applyFont="1" applyFill="1" applyBorder="1" applyAlignment="1">
      <x:alignment vertical="top" wrapText="1"/>
    </x:xf>
    <x:xf numFmtId="200" fontId="0" fillId="5" borderId="0" xfId="0" applyNumberFormat="1" applyFont="1" applyFill="1" applyBorder="1" applyAlignment="1">
      <x:alignment vertical="top" wrapText="1"/>
    </x:xf>
    <x:xf numFmtId="200" fontId="0" fillId="5" borderId="1" xfId="0" applyNumberFormat="1" applyFont="1" applyFill="1" applyBorder="1" applyAlignment="1">
      <x:alignment vertical="top" wrapText="1"/>
    </x:xf>
    <x:xf numFmtId="0" fontId="0" fillId="6" borderId="0" xfId="0" applyNumberFormat="1" applyFont="1" applyFill="1" applyBorder="1"/>
    <x:xf numFmtId="0" fontId="0" fillId="6" borderId="0" xfId="0" applyNumberFormat="1" applyFont="1" applyFill="1" applyBorder="1" applyAlignment="1">
      <x:alignment wrapText="1"/>
    </x:xf>
    <x:xf numFmtId="0" fontId="0" fillId="6" borderId="0" xfId="0" applyNumberFormat="1" applyFont="1" applyFill="1" applyBorder="1" applyAlignment="1">
      <x:alignment vertical="top" wrapText="1"/>
    </x:xf>
    <x:xf numFmtId="0" fontId="0" fillId="6" borderId="1" xfId="0" applyNumberFormat="1" applyFont="1" applyFill="1" applyBorder="1"/>
    <x:xf numFmtId="0" fontId="0" fillId="6" borderId="1" xfId="0" applyNumberFormat="1" applyFont="1" applyFill="1" applyBorder="1" applyAlignment="1">
      <x:alignment wrapText="1"/>
    </x:xf>
    <x:xf numFmtId="0" fontId="0" fillId="6" borderId="1" xfId="0" applyNumberFormat="1" applyFont="1" applyFill="1" applyBorder="1" applyAlignment="1">
      <x:alignment vertical="top"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70777b9084704afb" /><Relationship Type="http://schemas.openxmlformats.org/officeDocument/2006/relationships/theme" Target="/xl/theme/theme1.xml" Id="R38f29ba1d16f4bd6" /><Relationship Type="http://schemas.openxmlformats.org/officeDocument/2006/relationships/sharedStrings" Target="/xl/sharedStrings.xml" Id="Ra2eaa42b079448b4" /><Relationship Type="http://schemas.openxmlformats.org/officeDocument/2006/relationships/worksheet" Target="/xl/worksheets/sheet1.xml" Id="R05ce347a05f14146" /><Relationship Type="http://schemas.openxmlformats.org/officeDocument/2006/relationships/worksheet" Target="/xl/worksheets/sheet2.xml" Id="Ree71bfea2e9a43f3" /><Relationship Type="http://schemas.openxmlformats.org/officeDocument/2006/relationships/worksheet" Target="/xl/worksheets/sheet3.xml" Id="Rb650ffd268f3474c" /><Relationship Type="http://schemas.openxmlformats.org/officeDocument/2006/relationships/worksheet" Target="/xl/worksheets/sheet4.xml" Id="R8526401aaebc4d6b" /><Relationship Type="http://schemas.openxmlformats.org/officeDocument/2006/relationships/worksheet" Target="/xl/worksheets/sheet5.xml" Id="R03130c3f054c4843"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defaultRowHeight="15"/>
  <x:cols>
    <x:col min="1" max="1" width="18" hidden="0" customWidth="1"/>
    <x:col min="2" max="2" width="24" hidden="0" customWidth="1"/>
    <x:col min="3" max="3" width="34" hidden="0" customWidth="1"/>
    <x:col min="4" max="4" width="22" hidden="0" customWidth="1"/>
    <x:col min="5" max="5" width="22" hidden="0" customWidth="1"/>
    <x:col min="6" max="6" width="22" hidden="0" customWidth="1"/>
  </x:cols>
  <x:sheetData>
    <x:row r="1">
      <x:c r="A1" s="4" t="str">
        <x:v>SERPIFAI A47 - Post-Investment Decision Operating System</x:v>
      </x:c>
      <x:c r="B1" s="4"/>
      <x:c r="C1" s="4"/>
      <x:c r="D1" s="4"/>
      <x:c r="E1" s="4"/>
      <x:c r="F1" s="4"/>
    </x:row>
    <x:row r="2">
      <x:c r="A2" s="4"/>
      <x:c r="B2" s="4"/>
      <x:c r="C2" s="4"/>
      <x:c r="D2" s="4"/>
      <x:c r="E2" s="4"/>
      <x:c r="F2" s="4"/>
    </x:row>
    <x:row r="4">
      <x:c r="A4" s="9" t="str">
        <x:v>WHAT THIS IS</x:v>
      </x:c>
      <x:c r="B4" s="9"/>
      <x:c r="C4" s="9"/>
      <x:c r="D4" s="9"/>
      <x:c r="E4" s="9"/>
      <x:c r="F4" s="9"/>
    </x:row>
    <x:row r="5">
      <x:c r="A5" s="12" t="str">
        <x:v>A governed review workspace for deciding what future commitment is permitted after an investment has been executed: CONTINUE, EXPAND, PAUSE or REVERSE. It separates execution validity, measurement validity and evidence sufficiency before it releases a resource decision.</x:v>
      </x:c>
      <x:c r="B5" s="12"/>
      <x:c r="C5" s="12"/>
      <x:c r="D5" s="12"/>
      <x:c r="E5" s="12"/>
      <x:c r="F5" s="12"/>
    </x:row>
    <x:row r="6">
      <x:c r="A6" s="12"/>
      <x:c r="B6" s="12"/>
      <x:c r="C6" s="12"/>
      <x:c r="D6" s="12"/>
      <x:c r="E6" s="12"/>
      <x:c r="F6" s="12"/>
    </x:row>
    <x:row r="8">
      <x:c r="A8" s="9" t="str">
        <x:v>WHEN TO USE</x:v>
      </x:c>
      <x:c r="B8" s="9"/>
      <x:c r="C8" s="9"/>
      <x:c r="D8" s="9" t="str">
        <x:v>WHEN NOT TO USE</x:v>
      </x:c>
      <x:c r="E8" s="9"/>
      <x:c r="F8" s="9"/>
    </x:row>
    <x:row r="9">
      <x:c r="A9" s="12" t="str">
        <x:v>Use after an investment was approved and execution has occurred. Use it when you need a defensible next resource decision and an auditable record of what evidence permits.</x:v>
      </x:c>
      <x:c r="B9" s="12"/>
      <x:c r="C9" s="12"/>
      <x:c r="D9" s="12" t="str">
        <x:v>Do not use this workbook to choose the original investment, set an initial budget, replace causal analysis with KPI reporting, or claim a decision when execution, measurement or evidence is not decision-ready.</x:v>
      </x:c>
      <x:c r="E9" s="12"/>
      <x:c r="F9" s="12"/>
    </x:row>
    <x:row r="10">
      <x:c r="A10" s="12"/>
      <x:c r="B10" s="12"/>
      <x:c r="C10" s="12"/>
      <x:c r="D10" s="12"/>
      <x:c r="E10" s="12"/>
      <x:c r="F10" s="12"/>
    </x:row>
    <x:row r="11">
      <x:c r="A11" s="12"/>
      <x:c r="B11" s="12"/>
      <x:c r="C11" s="12"/>
      <x:c r="D11" s="12"/>
      <x:c r="E11" s="12"/>
      <x:c r="F11" s="12"/>
    </x:row>
    <x:row r="12">
      <x:c r="A12" s="12"/>
      <x:c r="B12" s="12"/>
      <x:c r="C12" s="12"/>
      <x:c r="D12" s="12"/>
      <x:c r="E12" s="12"/>
      <x:c r="F12" s="12"/>
    </x:row>
    <x:row r="14">
      <x:c r="A14" s="9" t="str">
        <x:v>FIVE-STEP BEGINNER PATH</x:v>
      </x:c>
      <x:c r="B14" s="9"/>
      <x:c r="C14" s="9"/>
      <x:c r="D14" s="9"/>
      <x:c r="E14" s="9"/>
      <x:c r="F14" s="9"/>
    </x:row>
    <x:row r="15">
      <x:c r="A15" s="16" t="str">
        <x:v>Step</x:v>
      </x:c>
      <x:c r="B15" s="16" t="str">
        <x:v>Action</x:v>
      </x:c>
      <x:c r="C15" s="16" t="str">
        <x:v>Why it matters</x:v>
      </x:c>
    </x:row>
    <x:row r="16">
      <x:c r="A16" s="12" t="str">
        <x:v>1</x:v>
      </x:c>
      <x:c r="B16" s="12" t="str">
        <x:v>Enter the investment and decision owner.</x:v>
      </x:c>
      <x:c r="C16" s="12" t="str">
        <x:v>Re-anchor the review to a real decision.</x:v>
      </x:c>
    </x:row>
    <x:row r="17">
      <x:c r="A17" s="12" t="str">
        <x:v>2</x:v>
      </x:c>
      <x:c r="B17" s="12" t="str">
        <x:v>Capture the original thesis.</x:v>
      </x:c>
      <x:c r="C17" s="12" t="str">
        <x:v>Prevent post-hoc rewriting of what was supposed to happen.</x:v>
      </x:c>
    </x:row>
    <x:row r="18">
      <x:c r="A18" s="12" t="str">
        <x:v>3</x:v>
      </x:c>
      <x:c r="B18" s="12" t="str">
        <x:v>Check execution.</x:v>
      </x:c>
      <x:c r="C18" s="12" t="str">
        <x:v>Do not treat incomplete implementation as thesis evidence.</x:v>
      </x:c>
    </x:row>
    <x:row r="19">
      <x:c r="A19" s="12" t="str">
        <x:v>4</x:v>
      </x:c>
      <x:c r="B19" s="12" t="str">
        <x:v>Check measurement and evidence.</x:v>
      </x:c>
      <x:c r="C19" s="12" t="str">
        <x:v>Refuse automated expansion or reversal when primary measurement is materially unreliable. Any independent-evidence exception requires a separate documented human review.</x:v>
      </x:c>
    </x:row>
    <x:row r="20">
      <x:c r="A20" s="12" t="str">
        <x:v>5</x:v>
      </x:c>
      <x:c r="B20" s="12" t="str">
        <x:v>Release the next decision.</x:v>
      </x:c>
      <x:c r="C20" s="12" t="str">
        <x:v>Record CONTINUE, EXPAND, PAUSE or REVERSE plus the next action and reopening condition.</x:v>
      </x:c>
    </x:row>
    <x:row r="22">
      <x:c r="A22" s="9" t="str">
        <x:v>CONTROLLED VALUES - EXACT CASE REQUIRED</x:v>
      </x:c>
      <x:c r="B22" s="9"/>
      <x:c r="C22" s="9"/>
      <x:c r="D22" s="9"/>
      <x:c r="E22" s="9"/>
      <x:c r="F22" s="9"/>
    </x:row>
    <x:row r="23">
      <x:c r="A23" s="21" t="str">
        <x:v>Execution integrity</x:v>
      </x:c>
      <x:c r="B23" t="str">
        <x:v>ADEQUATE</x:v>
      </x:c>
      <x:c r="C23" t="str">
        <x:v>INCOMPLETE</x:v>
      </x:c>
      <x:c r="D23" t="str">
        <x:v>UNRESOLVED</x:v>
      </x:c>
      <x:c r="E23" t="str"/>
      <x:c r="F23" t="str"/>
    </x:row>
    <x:row r="24">
      <x:c r="A24" s="21" t="str">
        <x:v>Measurement integrity</x:v>
      </x:c>
      <x:c r="B24" t="str">
        <x:v>TRUSTWORTHY</x:v>
      </x:c>
      <x:c r="C24" t="str">
        <x:v>UNRELIABLE</x:v>
      </x:c>
      <x:c r="D24" t="str">
        <x:v>UNRESOLVED</x:v>
      </x:c>
      <x:c r="E24" t="str"/>
      <x:c r="F24" t="str"/>
    </x:row>
    <x:row r="25">
      <x:c r="A25" s="21" t="str">
        <x:v>Evidence state</x:v>
      </x:c>
      <x:c r="B25" t="str">
        <x:v>SUFFICIENT</x:v>
      </x:c>
      <x:c r="C25" t="str">
        <x:v>INCOMPLETE</x:v>
      </x:c>
      <x:c r="D25" t="str">
        <x:v>CONTRADICTORY</x:v>
      </x:c>
      <x:c r="E25" t="str"/>
      <x:c r="F25" t="str"/>
    </x:row>
    <x:row r="26">
      <x:c r="A26" s="21" t="str">
        <x:v>Mechanism</x:v>
      </x:c>
      <x:c r="B26" t="str">
        <x:v>SUPPORTED</x:v>
      </x:c>
      <x:c r="C26" t="str">
        <x:v>CONTRADICTED</x:v>
      </x:c>
      <x:c r="D26" t="str">
        <x:v>UNRESOLVED</x:v>
      </x:c>
      <x:c r="E26" t="str"/>
      <x:c r="F26" t="str"/>
    </x:row>
    <x:row r="27">
      <x:c r="A27" s="21" t="str">
        <x:v>Context</x:v>
      </x:c>
      <x:c r="B27" t="str">
        <x:v>STABLE</x:v>
      </x:c>
      <x:c r="C27" t="str">
        <x:v>CHANGED</x:v>
      </x:c>
      <x:c r="D27" t="str"/>
      <x:c r="E27" t="str"/>
      <x:c r="F27" t="str"/>
    </x:row>
    <x:row r="28">
      <x:c r="A28" s="21" t="str">
        <x:v>Capacity</x:v>
      </x:c>
      <x:c r="B28" t="str">
        <x:v>AVAILABLE</x:v>
      </x:c>
      <x:c r="C28" t="str">
        <x:v>LIMITED</x:v>
      </x:c>
      <x:c r="D28" t="str">
        <x:v>UNAVAILABLE</x:v>
      </x:c>
      <x:c r="E28" t="str"/>
      <x:c r="F28" t="str"/>
    </x:row>
    <x:row r="29">
      <x:c r="A29" s="21" t="str">
        <x:v>Economics</x:v>
      </x:c>
      <x:c r="B29" t="str">
        <x:v>ACCEPTABLE</x:v>
      </x:c>
      <x:c r="C29" t="str">
        <x:v>UNACCEPTABLE</x:v>
      </x:c>
      <x:c r="D29" t="str">
        <x:v>UNRESOLVED</x:v>
      </x:c>
      <x:c r="E29" t="str"/>
      <x:c r="F29" t="str"/>
    </x:row>
    <x:row r="30">
      <x:c r="A30" s="21" t="str">
        <x:v>Reversal condition</x:v>
      </x:c>
      <x:c r="B30" t="str">
        <x:v>ABSENT</x:v>
      </x:c>
      <x:c r="C30" t="str">
        <x:v>MET</x:v>
      </x:c>
      <x:c r="D30" t="str"/>
      <x:c r="E30" t="str"/>
      <x:c r="F30" t="str"/>
    </x:row>
    <x:row r="31">
      <x:c r="A31" s="21" t="str">
        <x:v>Bounded scale step</x:v>
      </x:c>
      <x:c r="B31" t="str">
        <x:v>YES</x:v>
      </x:c>
      <x:c r="C31" t="str">
        <x:v>NO</x:v>
      </x:c>
      <x:c r="D31" t="str"/>
      <x:c r="E31" t="str"/>
      <x:c r="F31" t="str"/>
    </x:row>
    <x:row r="33">
      <x:c r="A33" s="25" t="str">
        <x:v>Dropdowns help entry, but decision formulas validate governed tokens with EXACT(). Wrong-case or unsupported pasted values therefore fail closed.</x:v>
      </x:c>
      <x:c r="B33" s="25"/>
      <x:c r="C33" s="25"/>
      <x:c r="D33" s="25"/>
      <x:c r="E33" s="25"/>
      <x:c r="F33" s="25"/>
    </x:row>
    <x:row r="34">
      <x:c r="A34" s="25"/>
      <x:c r="B34" s="25"/>
      <x:c r="C34" s="25"/>
      <x:c r="D34" s="25"/>
      <x:c r="E34" s="25"/>
      <x:c r="F34" s="25"/>
    </x:row>
    <x:row r="36">
      <x:c r="A36" s="9" t="str">
        <x:v>OUTPUT</x:v>
      </x:c>
      <x:c r="B36" s="9"/>
      <x:c r="C36" s="9"/>
      <x:c r="D36" s="9"/>
      <x:c r="E36" s="9"/>
      <x:c r="F36" s="9"/>
    </x:row>
    <x:row r="37">
      <x:c r="A37" t="str">
        <x:v>REVIEW releases readiness, decision and next action. EVIDENCE keeps the claim record auditable. PORTFOLIO tracks multiple investments without fake ranking. SHARE creates a clean handoff only when the record is complete.</x:v>
      </x:c>
    </x:row>
  </x:sheetData>
  <x:mergeCells>
    <x:mergeCell ref="A1:F2"/>
    <x:mergeCell ref="A4:F4"/>
    <x:mergeCell ref="A5:F6"/>
    <x:mergeCell ref="A8:C8"/>
    <x:mergeCell ref="D8:F8"/>
    <x:mergeCell ref="A9:C12"/>
    <x:mergeCell ref="D9:F12"/>
    <x:mergeCell ref="A14:F14"/>
    <x:mergeCell ref="A22:F22"/>
    <x:mergeCell ref="A33:F34"/>
    <x:mergeCell ref="A36:F36"/>
    <x:mergeCell ref="A37:F39"/>
  </x:mergeCells>
  <x:pageMargins left="0.7" right="0.7" top="0.75" bottom="0.75" header="0.3" footer="0.3"/>
</x:worksheet>
</file>

<file path=xl/worksheets/sheet2.xml><?xml version="1.0" encoding="utf-8"?>
<x:worksheet xmlns:x="http://schemas.openxmlformats.org/spreadsheetml/2006/main">
  <x:sheetFormatPr defaultRowHeight="15"/>
  <x:cols>
    <x:col min="1" max="1" width="28" hidden="0" customWidth="1"/>
    <x:col min="2" max="2" width="39" hidden="0" customWidth="1"/>
    <x:col min="3" max="3" width="3" hidden="0" customWidth="1"/>
    <x:col min="4" max="4" width="24" hidden="0" customWidth="1"/>
    <x:col min="5" max="5" width="25" hidden="0" customWidth="1"/>
    <x:col min="6" max="6" width="25" hidden="0" customWidth="1"/>
    <x:col min="7" max="7" width="3" hidden="0" customWidth="1"/>
    <x:col min="8" max="8" width="17" hidden="0" customWidth="1"/>
  </x:cols>
  <x:sheetData>
    <x:row r="1">
      <x:c r="A1" s="4" t="str">
        <x:v>A47 REVIEW - decision readiness before decision outcome</x:v>
      </x:c>
      <x:c r="B1" s="4"/>
      <x:c r="C1" s="4"/>
      <x:c r="D1" s="4"/>
      <x:c r="E1" s="4"/>
      <x:c r="F1" s="4"/>
      <x:c r="G1" s="4"/>
      <x:c r="H1" s="4"/>
    </x:row>
    <x:row r="2">
      <x:c r="A2" s="4"/>
      <x:c r="B2" s="4"/>
      <x:c r="C2" s="4"/>
      <x:c r="D2" s="4"/>
      <x:c r="E2" s="4"/>
      <x:c r="F2" s="4"/>
      <x:c r="G2" s="4"/>
      <x:c r="H2" s="4"/>
    </x:row>
    <x:row r="4">
      <x:c r="A4" s="9" t="str">
        <x:v>REVIEW INPUTS</x:v>
      </x:c>
      <x:c r="B4" s="9"/>
      <x:c r="D4" s="9" t="str">
        <x:v>DECISION CONTROL</x:v>
      </x:c>
      <x:c r="E4" s="9"/>
      <x:c r="F4" s="9"/>
      <x:c r="H4" s="9" t="str">
        <x:v>TOKEN CHECK</x:v>
      </x:c>
    </x:row>
    <x:row r="5" ht="28" customHeight="1">
      <x:c r="A5" s="21" t="str">
        <x:v>Investment</x:v>
      </x:c>
      <x:c r="B5" s="30"/>
      <x:c r="D5" s="21" t="str">
        <x:v>DECISION READINESS</x:v>
      </x:c>
      <x:c r="E5" s="38" t="str">
        <x:f>IF(AND(B5="",B6="",B8="",B11="",B12="",B13="",B14="",B15="",B16="",B17="",B18="",B19=""),"",IF(OR(LEN(TRIM(B5))=0,LEN(TRIM(B6))=0,LEN(TRIM(B8))=0),"NOT READY",IF(H11&lt;&gt;"VALID","INVALID INPUT",IF(EXACT(B11,"INCOMPLETE"),"EXECUTION INCOMPLETE",IF(EXACT(B11,"UNRESOLVED"),"NOT READY",IF(H12&lt;&gt;"VALID","INVALID INPUT",IF(EXACT(B12,"UNRELIABLE"),"MEASUREMENT UNRELIABLE",IF(EXACT(B12,"UNRESOLVED"),"NOT READY",IF(H13&lt;&gt;"VALID","INVALID INPUT",IF(OR(EXACT(B13,"INCOMPLETE"),EXACT(B13,"CONTRADICTORY")),"EVIDENCE INCOMPLETE",IF(OR(H14&lt;&gt;"VALID",H15&lt;&gt;"VALID",H16&lt;&gt;"VALID",H17&lt;&gt;"VALID",H18&lt;&gt;"VALID",H19&lt;&gt;"VALID"),"INVALID INPUT","DECISION READY")))))))))))</x:f>
      </x:c>
      <x:c r="F5" s="38"/>
    </x:row>
    <x:row r="6" ht="28" customHeight="1">
      <x:c r="A6" s="21" t="str">
        <x:v>Decision owner</x:v>
      </x:c>
      <x:c r="B6" s="30"/>
      <x:c r="D6" s="21" t="str">
        <x:v>DECISION OUTCOME</x:v>
      </x:c>
      <x:c r="E6" s="38" t="str">
        <x:f>IF(E5&lt;&gt;"DECISION READY","",IF(EXACT(B18,"MET"),"REVERSE",IF(EXACT(B14,"CONTRADICTED"),"REVERSE",IF(EXACT(B17,"UNACCEPTABLE"),"REVERSE",IF(EXACT(B15,"CHANGED"),"PAUSE",IF(OR(EXACT(B14,"UNRESOLVED"),EXACT(B17,"UNRESOLVED")),"PAUSE",IF(AND(EXACT(B14,"SUPPORTED"),EXACT(B16,"AVAILABLE"),EXACT(B17,"ACCEPTABLE"),EXACT(B19,"YES")),"EXPAND",IF(AND(EXACT(B14,"SUPPORTED"),EXACT(B17,"ACCEPTABLE")),"CONTINUE","PAUSE"))))))))</x:f>
      </x:c>
      <x:c r="F6" s="38"/>
    </x:row>
    <x:row r="7" ht="28" customHeight="1">
      <x:c r="A7" s="21" t="str">
        <x:v>Review date</x:v>
      </x:c>
      <x:c r="B7" s="34"/>
      <x:c r="D7" s="21" t="str">
        <x:v>EXECUTION INTEGRITY</x:v>
      </x:c>
      <x:c r="E7" s="38" t="str">
        <x:f>IF(B11="","",B11)</x:f>
      </x:c>
      <x:c r="F7" s="38"/>
    </x:row>
    <x:row r="8" ht="28" customHeight="1">
      <x:c r="A8" s="21" t="str">
        <x:v>Original thesis</x:v>
      </x:c>
      <x:c r="B8" s="30"/>
      <x:c r="D8" s="21" t="str">
        <x:v>MEASUREMENT QUALITY</x:v>
      </x:c>
      <x:c r="E8" s="38" t="str">
        <x:f>IF(B12="","",B12)</x:f>
      </x:c>
      <x:c r="F8" s="38"/>
    </x:row>
    <x:row r="9" ht="28" customHeight="1">
      <x:c r="A9" s="21" t="str">
        <x:v>Expected mechanism</x:v>
      </x:c>
      <x:c r="B9" s="30"/>
      <x:c r="D9" s="21" t="str">
        <x:v>EVIDENCE QUALITY</x:v>
      </x:c>
      <x:c r="E9" s="38" t="str">
        <x:f>IF(B13="","",B13)</x:f>
      </x:c>
      <x:c r="F9" s="38"/>
    </x:row>
    <x:row r="10" ht="28" customHeight="1">
      <x:c r="A10" s="21" t="str">
        <x:v>Scope / exclusions</x:v>
      </x:c>
      <x:c r="B10" s="30"/>
      <x:c r="D10" s="21" t="str">
        <x:v>RECORD COMPLETENESS</x:v>
      </x:c>
      <x:c r="E10" s="38" t="str">
        <x:f>IF(E5="","",IF(AND(LEN(TRIM(B5))&gt;0,LEN(TRIM(B6))&gt;0,LEN(TRIM(B8))&gt;0,E5="DECISION READY",LEN(TRIM(E6))&gt;0,LEN(TRIM(B21))&gt;0,LEN(TRIM(B22))&gt;0,LEN(TRIM(B23))&gt;0,LEN(TRIM(B24))&gt;0),"COMPLETE","INCOMPLETE"))</x:f>
      </x:c>
      <x:c r="F10" s="38"/>
    </x:row>
    <x:row r="11" ht="28" customHeight="1">
      <x:c r="A11" s="21" t="str">
        <x:v>Execution integrity</x:v>
      </x:c>
      <x:c r="B11" s="30"/>
      <x:c r="D11" s="21" t="str">
        <x:v>NEXT ACTION</x:v>
      </x:c>
      <x:c r="E11" s="38" t="str">
        <x:f>IF(E5="","",IF(E5="NOT READY","Complete the investment, decision owner and original thesis.",IF(E5="INVALID INPUT","Correct controlled values using the exact governed tokens.",IF(E5="EXECUTION INCOMPLETE","Complete or verify execution before judging the thesis.",IF(E5="MEASUREMENT UNRELIABLE","Repair measurement. Any independent-evidence override requires separate documented human review; this workbook does not adjudicate it.",IF(E5="EVIDENCE INCOMPLETE",IF(EXACT(B13,"CONTRADICTORY"),"Resolve contradictory evidence before releasing a resource decision.","Collect the evidence needed to reach a decision-ready state."),IF(E6="EXPAND","Confirm the bounded scale step and expansion monitoring before increasing commitment.",IF(E6="CONTINUE","Maintain current commitment and define the next evidence window.",IF(E6="REVERSE","Prepare the reversal handoff and reallocate future commitment.","Resolve the blocking condition and reopen when the stated evidence trigger is met.")))))))))</x:f>
      </x:c>
      <x:c r="F11" s="38"/>
      <x:c r="H11" s="38" t="str">
        <x:f>IF(B11="","",IF(OR(EXACT(B11,"ADEQUATE"),EXACT(B11,"INCOMPLETE"),EXACT(B11,"UNRESOLVED")),"VALID","INVALID"))</x:f>
      </x:c>
    </x:row>
    <x:row r="12" ht="28" customHeight="1">
      <x:c r="A12" s="21" t="str">
        <x:v>Measurement integrity</x:v>
      </x:c>
      <x:c r="B12" s="30"/>
      <x:c r="D12" s="21" t="str">
        <x:v>SHARE STATUS</x:v>
      </x:c>
      <x:c r="E12" s="38" t="str">
        <x:f>IF(E5="","",IF(AND(E10="COMPLETE",LEN(TRIM(E11))&gt;0),"READY TO SHARE","NOT READY TO SHARE"))</x:f>
      </x:c>
      <x:c r="F12" s="38"/>
      <x:c r="H12" s="38" t="str">
        <x:f>IF(B12="","",IF(OR(EXACT(B12,"TRUSTWORTHY"),EXACT(B12,"UNRELIABLE"),EXACT(B12,"UNRESOLVED")),"VALID","INVALID"))</x:f>
      </x:c>
    </x:row>
    <x:row r="13" ht="28" customHeight="1">
      <x:c r="A13" s="21" t="str">
        <x:v>Evidence state</x:v>
      </x:c>
      <x:c r="B13" s="30"/>
      <x:c r="H13" s="38" t="str">
        <x:f>IF(B13="","",IF(OR(EXACT(B13,"SUFFICIENT"),EXACT(B13,"INCOMPLETE"),EXACT(B13,"CONTRADICTORY")),"VALID","INVALID"))</x:f>
      </x:c>
    </x:row>
    <x:row r="14" ht="28" customHeight="1">
      <x:c r="A14" s="21" t="str">
        <x:v>Mechanism</x:v>
      </x:c>
      <x:c r="B14" s="30"/>
      <x:c r="D14" s="9" t="str">
        <x:v>DECISION RULES</x:v>
      </x:c>
      <x:c r="E14" s="9"/>
      <x:c r="F14" s="9"/>
      <x:c r="H14" s="38" t="str">
        <x:f>IF(B14="","",IF(OR(EXACT(B14,"SUPPORTED"),EXACT(B14,"CONTRADICTED"),EXACT(B14,"UNRESOLVED")),"VALID","INVALID"))</x:f>
      </x:c>
    </x:row>
    <x:row r="15" ht="28" customHeight="1">
      <x:c r="A15" s="21" t="str">
        <x:v>Context</x:v>
      </x:c>
      <x:c r="B15" s="30"/>
      <x:c r="D15" s="12" t="str">
        <x:v>The workbook never releases a final decision until execution is ADEQUATE, measurement is TRUSTWORTHY and evidence is SUFFICIENT.
If primary measurement is UNRELIABLE, the automated workbook withholds the resource decision. Any claim that independent evidence can carry the decision requires a separate documented human review; this workbook does not adjudicate that override.
EXPAND additionally requires SUPPORTED mechanism, AVAILABLE capacity, ACCEPTABLE economics, YES bounded scale step and no blocking reversal condition.
REVERSE is released only from a decision-ready record when a reversal condition is MET, the mechanism is CONTRADICTED, or economics are UNACCEPTABLE.
CHANGED context or unresolved mechanism/economics releases PAUSE, not a fabricated score.</x:v>
      </x:c>
      <x:c r="E15" s="12"/>
      <x:c r="F15" s="12"/>
      <x:c r="H15" s="38" t="str">
        <x:f>IF(B15="","",IF(OR(EXACT(B15,"STABLE"),EXACT(B15,"CHANGED")),"VALID","INVALID"))</x:f>
      </x:c>
    </x:row>
    <x:row r="16" ht="28" customHeight="1">
      <x:c r="A16" s="21" t="str">
        <x:v>Capacity</x:v>
      </x:c>
      <x:c r="B16" s="30"/>
      <x:c r="D16" s="12"/>
      <x:c r="E16" s="12"/>
      <x:c r="F16" s="12"/>
      <x:c r="H16" s="38" t="str">
        <x:f>IF(B16="","",IF(OR(EXACT(B16,"AVAILABLE"),EXACT(B16,"LIMITED"),EXACT(B16,"UNAVAILABLE")),"VALID","INVALID"))</x:f>
      </x:c>
    </x:row>
    <x:row r="17" ht="28" customHeight="1">
      <x:c r="A17" s="21" t="str">
        <x:v>Economics</x:v>
      </x:c>
      <x:c r="B17" s="30"/>
      <x:c r="D17" s="12"/>
      <x:c r="E17" s="12"/>
      <x:c r="F17" s="12"/>
      <x:c r="H17" s="38" t="str">
        <x:f>IF(B17="","",IF(OR(EXACT(B17,"ACCEPTABLE"),EXACT(B17,"UNACCEPTABLE"),EXACT(B17,"UNRESOLVED")),"VALID","INVALID"))</x:f>
      </x:c>
    </x:row>
    <x:row r="18" ht="28" customHeight="1">
      <x:c r="A18" s="21" t="str">
        <x:v>Reversal condition</x:v>
      </x:c>
      <x:c r="B18" s="30"/>
      <x:c r="D18" s="12"/>
      <x:c r="E18" s="12"/>
      <x:c r="F18" s="12"/>
      <x:c r="H18" s="38" t="str">
        <x:f>IF(B18="","",IF(OR(EXACT(B18,"ABSENT"),EXACT(B18,"MET")),"VALID","INVALID"))</x:f>
      </x:c>
    </x:row>
    <x:row r="19" ht="28" customHeight="1">
      <x:c r="A19" s="21" t="str">
        <x:v>Bounded scale step</x:v>
      </x:c>
      <x:c r="B19" s="30"/>
      <x:c r="D19" s="12"/>
      <x:c r="E19" s="12"/>
      <x:c r="F19" s="12"/>
      <x:c r="H19" s="38" t="str">
        <x:f>IF(B19="","",IF(OR(EXACT(B19,"YES"),EXACT(B19,"NO")),"VALID","INVALID"))</x:f>
      </x:c>
    </x:row>
    <x:row r="20" ht="44" customHeight="1">
      <x:c r="A20" s="21" t="str">
        <x:v>Contradiction / limitation summary</x:v>
      </x:c>
      <x:c r="B20" s="30"/>
      <x:c r="D20" s="12"/>
      <x:c r="E20" s="12"/>
      <x:c r="F20" s="12"/>
    </x:row>
    <x:row r="21" ht="44" customHeight="1">
      <x:c r="A21" s="21" t="str">
        <x:v>Decision rationale</x:v>
      </x:c>
      <x:c r="B21" s="30"/>
      <x:c r="D21" s="12"/>
      <x:c r="E21" s="12"/>
      <x:c r="F21" s="12"/>
    </x:row>
    <x:row r="22" ht="44" customHeight="1">
      <x:c r="A22" s="21" t="str">
        <x:v>Evidence basis</x:v>
      </x:c>
      <x:c r="B22" s="30"/>
    </x:row>
    <x:row r="23" ht="44" customHeight="1">
      <x:c r="A23" s="21" t="str">
        <x:v>Remaining uncertainty</x:v>
      </x:c>
      <x:c r="B23" s="30"/>
    </x:row>
    <x:row r="24" ht="44" customHeight="1">
      <x:c r="A24" s="21" t="str">
        <x:v>Reopening condition</x:v>
      </x:c>
      <x:c r="B24" s="30"/>
    </x:row>
  </x:sheetData>
  <x:mergeCells>
    <x:mergeCell ref="A1:H2"/>
    <x:mergeCell ref="A4:B4"/>
    <x:mergeCell ref="D4:F4"/>
    <x:mergeCell ref="E5:F5"/>
    <x:mergeCell ref="E6:F6"/>
    <x:mergeCell ref="E7:F7"/>
    <x:mergeCell ref="E8:F8"/>
    <x:mergeCell ref="E9:F9"/>
    <x:mergeCell ref="E10:F10"/>
    <x:mergeCell ref="E11:F11"/>
    <x:mergeCell ref="E12:F12"/>
    <x:mergeCell ref="D14:F14"/>
    <x:mergeCell ref="D15:F21"/>
  </x:mergeCells>
  <x:dataValidations count="9">
    <x:dataValidation type="list" sqref="B11">
      <x:formula1>"ADEQUATE,INCOMPLETE,UNRESOLVED"</x:formula1>
    </x:dataValidation>
    <x:dataValidation type="list" sqref="B12">
      <x:formula1>"TRUSTWORTHY,UNRELIABLE,UNRESOLVED"</x:formula1>
    </x:dataValidation>
    <x:dataValidation type="list" sqref="B13">
      <x:formula1>"SUFFICIENT,INCOMPLETE,CONTRADICTORY"</x:formula1>
    </x:dataValidation>
    <x:dataValidation type="list" sqref="B14">
      <x:formula1>"SUPPORTED,CONTRADICTED,UNRESOLVED"</x:formula1>
    </x:dataValidation>
    <x:dataValidation type="list" sqref="B15">
      <x:formula1>"STABLE,CHANGED"</x:formula1>
    </x:dataValidation>
    <x:dataValidation type="list" sqref="B16">
      <x:formula1>"AVAILABLE,LIMITED,UNAVAILABLE"</x:formula1>
    </x:dataValidation>
    <x:dataValidation type="list" sqref="B17">
      <x:formula1>"ACCEPTABLE,UNACCEPTABLE,UNRESOLVED"</x:formula1>
    </x:dataValidation>
    <x:dataValidation type="list" sqref="B18">
      <x:formula1>"ABSENT,MET"</x:formula1>
    </x:dataValidation>
    <x:dataValidation type="list" sqref="B19">
      <x:formula1>"YES,NO"</x:formula1>
    </x:dataValidation>
  </x:dataValidations>
  <x:pageMargins left="0.7" right="0.7" top="0.75" bottom="0.75" header="0.3" footer="0.3"/>
</x:worksheet>
</file>

<file path=xl/worksheets/sheet3.xml><?xml version="1.0" encoding="utf-8"?>
<x:worksheet xmlns:x="http://schemas.openxmlformats.org/spreadsheetml/2006/main">
  <x:sheetFormatPr defaultRowHeight="15"/>
  <x:cols>
    <x:col min="1" max="1" width="13" hidden="0" customWidth="1"/>
    <x:col min="2" max="2" width="25" hidden="0" customWidth="1"/>
    <x:col min="3" max="3" width="34" hidden="0" customWidth="1"/>
    <x:col min="4" max="4" width="28" hidden="0" customWidth="1"/>
    <x:col min="5" max="5" width="12" hidden="0" customWidth="1"/>
    <x:col min="6" max="6" width="14" hidden="0" customWidth="1"/>
    <x:col min="7" max="7" width="11" hidden="0" customWidth="1"/>
    <x:col min="8" max="8" width="12" hidden="0" customWidth="1"/>
    <x:col min="9" max="9" width="20" hidden="0" customWidth="1"/>
    <x:col min="10" max="10" width="28" hidden="0" customWidth="1"/>
    <x:col min="11" max="11" width="22" hidden="0" customWidth="1"/>
    <x:col min="12" max="12" width="18" hidden="0" customWidth="1"/>
    <x:col min="13" max="13" width="24" hidden="0" customWidth="1"/>
    <x:col min="14" max="14" width="13" hidden="0" customWidth="1"/>
  </x:cols>
  <x:sheetData>
    <x:row r="1">
      <x:c r="A1" s="4" t="str">
        <x:v>A47 EVIDENCE REGISTER - observed, inferred and unresolved remain distinct</x:v>
      </x:c>
      <x:c r="B1" s="4"/>
      <x:c r="C1" s="4"/>
      <x:c r="D1" s="4"/>
      <x:c r="E1" s="4"/>
      <x:c r="F1" s="4"/>
      <x:c r="G1" s="4"/>
      <x:c r="H1" s="4"/>
      <x:c r="I1" s="4"/>
      <x:c r="J1" s="4"/>
      <x:c r="K1" s="4"/>
      <x:c r="L1" s="4"/>
      <x:c r="M1" s="4"/>
      <x:c r="N1" s="4"/>
    </x:row>
    <x:row r="2">
      <x:c r="A2" s="4"/>
      <x:c r="B2" s="4"/>
      <x:c r="C2" s="4"/>
      <x:c r="D2" s="4"/>
      <x:c r="E2" s="4"/>
      <x:c r="F2" s="4"/>
      <x:c r="G2" s="4"/>
      <x:c r="H2" s="4"/>
      <x:c r="I2" s="4"/>
      <x:c r="J2" s="4"/>
      <x:c r="K2" s="4"/>
      <x:c r="L2" s="4"/>
      <x:c r="M2" s="4"/>
      <x:c r="N2" s="4"/>
    </x:row>
    <x:row r="4">
      <x:c r="A4" s="16" t="str">
        <x:v>Evidence ID</x:v>
      </x:c>
      <x:c r="B4" s="16" t="str">
        <x:v>Claim / question</x:v>
      </x:c>
      <x:c r="C4" s="16" t="str">
        <x:v>Evidence</x:v>
      </x:c>
      <x:c r="D4" s="16" t="str">
        <x:v>Source</x:v>
      </x:c>
      <x:c r="E4" s="16" t="str">
        <x:v>Date</x:v>
      </x:c>
      <x:c r="F4" s="16" t="str">
        <x:v>State</x:v>
      </x:c>
      <x:c r="G4" s="16" t="str">
        <x:v>Supports</x:v>
      </x:c>
      <x:c r="H4" s="16" t="str">
        <x:v>Contradicts</x:v>
      </x:c>
      <x:c r="I4" s="16" t="str">
        <x:v>Quality</x:v>
      </x:c>
      <x:c r="J4" s="16" t="str">
        <x:v>Limitation</x:v>
      </x:c>
      <x:c r="K4" s="16" t="str">
        <x:v>Decision relevance</x:v>
      </x:c>
      <x:c r="L4" s="16" t="str">
        <x:v>Owner</x:v>
      </x:c>
      <x:c r="M4" s="16" t="str">
        <x:v>Follow-up</x:v>
      </x:c>
      <x:c r="N4" s="16" t="str">
        <x:v>VALIDATION</x:v>
      </x:c>
    </x:row>
    <x:row r="5" ht="34" customHeight="1">
      <x:c r="A5" s="30"/>
      <x:c r="B5" s="30"/>
      <x:c r="C5" s="30"/>
      <x:c r="D5" s="30"/>
      <x:c r="E5" s="34"/>
      <x:c r="F5" s="30"/>
      <x:c r="G5" s="30"/>
      <x:c r="H5" s="30"/>
      <x:c r="I5" s="30"/>
      <x:c r="J5" s="30"/>
      <x:c r="K5" s="30"/>
      <x:c r="L5" s="30"/>
      <x:c r="M5" s="30"/>
      <x:c r="N5" s="38" t="str">
        <x:f>IF(COUNTA(A5:M5)=0,"",IF(AND(OR(EXACT(F5,"OBSERVED"),EXACT(F5,"INFERRED"),EXACT(F5,"UNRESOLVED")),OR(EXACT(G5,"YES"),EXACT(G5,"NO")),OR(EXACT(H5,"YES"),EXACT(H5,"NO")),OR(EXACT(I5,"DIRECT OBSERVATION"),EXACT(I5,"STRONG SUPPORT"),EXACT(I5,"PARTIAL SUPPORT"),EXACT(I5,"CONTRADICTORY"),EXACT(I5,"INSUFFICIENT"),EXACT(I5,"UNRESOLVED"))),"VALID","INVALID"))</x:f>
      </x:c>
    </x:row>
    <x:row r="6" ht="34" customHeight="1">
      <x:c r="A6" s="30"/>
      <x:c r="B6" s="30"/>
      <x:c r="C6" s="30"/>
      <x:c r="D6" s="30"/>
      <x:c r="E6" s="34"/>
      <x:c r="F6" s="30"/>
      <x:c r="G6" s="30"/>
      <x:c r="H6" s="30"/>
      <x:c r="I6" s="30"/>
      <x:c r="J6" s="30"/>
      <x:c r="K6" s="30"/>
      <x:c r="L6" s="30"/>
      <x:c r="M6" s="30"/>
      <x:c r="N6" s="38" t="str">
        <x:f>IF(COUNTA(A6:M6)=0,"",IF(AND(OR(EXACT(F6,"OBSERVED"),EXACT(F6,"INFERRED"),EXACT(F6,"UNRESOLVED")),OR(EXACT(G6,"YES"),EXACT(G6,"NO")),OR(EXACT(H6,"YES"),EXACT(H6,"NO")),OR(EXACT(I6,"DIRECT OBSERVATION"),EXACT(I6,"STRONG SUPPORT"),EXACT(I6,"PARTIAL SUPPORT"),EXACT(I6,"CONTRADICTORY"),EXACT(I6,"INSUFFICIENT"),EXACT(I6,"UNRESOLVED"))),"VALID","INVALID"))</x:f>
      </x:c>
    </x:row>
    <x:row r="7" ht="34" customHeight="1">
      <x:c r="A7" s="30"/>
      <x:c r="B7" s="30"/>
      <x:c r="C7" s="30"/>
      <x:c r="D7" s="30"/>
      <x:c r="E7" s="34"/>
      <x:c r="F7" s="30"/>
      <x:c r="G7" s="30"/>
      <x:c r="H7" s="30"/>
      <x:c r="I7" s="30"/>
      <x:c r="J7" s="30"/>
      <x:c r="K7" s="30"/>
      <x:c r="L7" s="30"/>
      <x:c r="M7" s="30"/>
      <x:c r="N7" s="38" t="str">
        <x:f>IF(COUNTA(A7:M7)=0,"",IF(AND(OR(EXACT(F7,"OBSERVED"),EXACT(F7,"INFERRED"),EXACT(F7,"UNRESOLVED")),OR(EXACT(G7,"YES"),EXACT(G7,"NO")),OR(EXACT(H7,"YES"),EXACT(H7,"NO")),OR(EXACT(I7,"DIRECT OBSERVATION"),EXACT(I7,"STRONG SUPPORT"),EXACT(I7,"PARTIAL SUPPORT"),EXACT(I7,"CONTRADICTORY"),EXACT(I7,"INSUFFICIENT"),EXACT(I7,"UNRESOLVED"))),"VALID","INVALID"))</x:f>
      </x:c>
    </x:row>
    <x:row r="8" ht="34" customHeight="1">
      <x:c r="A8" s="30"/>
      <x:c r="B8" s="30"/>
      <x:c r="C8" s="30"/>
      <x:c r="D8" s="30"/>
      <x:c r="E8" s="34"/>
      <x:c r="F8" s="30"/>
      <x:c r="G8" s="30"/>
      <x:c r="H8" s="30"/>
      <x:c r="I8" s="30"/>
      <x:c r="J8" s="30"/>
      <x:c r="K8" s="30"/>
      <x:c r="L8" s="30"/>
      <x:c r="M8" s="30"/>
      <x:c r="N8" s="38" t="str">
        <x:f>IF(COUNTA(A8:M8)=0,"",IF(AND(OR(EXACT(F8,"OBSERVED"),EXACT(F8,"INFERRED"),EXACT(F8,"UNRESOLVED")),OR(EXACT(G8,"YES"),EXACT(G8,"NO")),OR(EXACT(H8,"YES"),EXACT(H8,"NO")),OR(EXACT(I8,"DIRECT OBSERVATION"),EXACT(I8,"STRONG SUPPORT"),EXACT(I8,"PARTIAL SUPPORT"),EXACT(I8,"CONTRADICTORY"),EXACT(I8,"INSUFFICIENT"),EXACT(I8,"UNRESOLVED"))),"VALID","INVALID"))</x:f>
      </x:c>
    </x:row>
    <x:row r="9" ht="34" customHeight="1">
      <x:c r="A9" s="30"/>
      <x:c r="B9" s="30"/>
      <x:c r="C9" s="30"/>
      <x:c r="D9" s="30"/>
      <x:c r="E9" s="34"/>
      <x:c r="F9" s="30"/>
      <x:c r="G9" s="30"/>
      <x:c r="H9" s="30"/>
      <x:c r="I9" s="30"/>
      <x:c r="J9" s="30"/>
      <x:c r="K9" s="30"/>
      <x:c r="L9" s="30"/>
      <x:c r="M9" s="30"/>
      <x:c r="N9" s="38" t="str">
        <x:f>IF(COUNTA(A9:M9)=0,"",IF(AND(OR(EXACT(F9,"OBSERVED"),EXACT(F9,"INFERRED"),EXACT(F9,"UNRESOLVED")),OR(EXACT(G9,"YES"),EXACT(G9,"NO")),OR(EXACT(H9,"YES"),EXACT(H9,"NO")),OR(EXACT(I9,"DIRECT OBSERVATION"),EXACT(I9,"STRONG SUPPORT"),EXACT(I9,"PARTIAL SUPPORT"),EXACT(I9,"CONTRADICTORY"),EXACT(I9,"INSUFFICIENT"),EXACT(I9,"UNRESOLVED"))),"VALID","INVALID"))</x:f>
      </x:c>
    </x:row>
    <x:row r="10" ht="34" customHeight="1">
      <x:c r="A10" s="30"/>
      <x:c r="B10" s="30"/>
      <x:c r="C10" s="30"/>
      <x:c r="D10" s="30"/>
      <x:c r="E10" s="34"/>
      <x:c r="F10" s="30"/>
      <x:c r="G10" s="30"/>
      <x:c r="H10" s="30"/>
      <x:c r="I10" s="30"/>
      <x:c r="J10" s="30"/>
      <x:c r="K10" s="30"/>
      <x:c r="L10" s="30"/>
      <x:c r="M10" s="30"/>
      <x:c r="N10" s="38" t="str">
        <x:f>IF(COUNTA(A10:M10)=0,"",IF(AND(OR(EXACT(F10,"OBSERVED"),EXACT(F10,"INFERRED"),EXACT(F10,"UNRESOLVED")),OR(EXACT(G10,"YES"),EXACT(G10,"NO")),OR(EXACT(H10,"YES"),EXACT(H10,"NO")),OR(EXACT(I10,"DIRECT OBSERVATION"),EXACT(I10,"STRONG SUPPORT"),EXACT(I10,"PARTIAL SUPPORT"),EXACT(I10,"CONTRADICTORY"),EXACT(I10,"INSUFFICIENT"),EXACT(I10,"UNRESOLVED"))),"VALID","INVALID"))</x:f>
      </x:c>
    </x:row>
    <x:row r="11" ht="34" customHeight="1">
      <x:c r="A11" s="30"/>
      <x:c r="B11" s="30"/>
      <x:c r="C11" s="30"/>
      <x:c r="D11" s="30"/>
      <x:c r="E11" s="34"/>
      <x:c r="F11" s="30"/>
      <x:c r="G11" s="30"/>
      <x:c r="H11" s="30"/>
      <x:c r="I11" s="30"/>
      <x:c r="J11" s="30"/>
      <x:c r="K11" s="30"/>
      <x:c r="L11" s="30"/>
      <x:c r="M11" s="30"/>
      <x:c r="N11" s="38" t="str">
        <x:f>IF(COUNTA(A11:M11)=0,"",IF(AND(OR(EXACT(F11,"OBSERVED"),EXACT(F11,"INFERRED"),EXACT(F11,"UNRESOLVED")),OR(EXACT(G11,"YES"),EXACT(G11,"NO")),OR(EXACT(H11,"YES"),EXACT(H11,"NO")),OR(EXACT(I11,"DIRECT OBSERVATION"),EXACT(I11,"STRONG SUPPORT"),EXACT(I11,"PARTIAL SUPPORT"),EXACT(I11,"CONTRADICTORY"),EXACT(I11,"INSUFFICIENT"),EXACT(I11,"UNRESOLVED"))),"VALID","INVALID"))</x:f>
      </x:c>
    </x:row>
    <x:row r="12" ht="34" customHeight="1">
      <x:c r="A12" s="30"/>
      <x:c r="B12" s="30"/>
      <x:c r="C12" s="30"/>
      <x:c r="D12" s="30"/>
      <x:c r="E12" s="34"/>
      <x:c r="F12" s="30"/>
      <x:c r="G12" s="30"/>
      <x:c r="H12" s="30"/>
      <x:c r="I12" s="30"/>
      <x:c r="J12" s="30"/>
      <x:c r="K12" s="30"/>
      <x:c r="L12" s="30"/>
      <x:c r="M12" s="30"/>
      <x:c r="N12" s="38" t="str">
        <x:f>IF(COUNTA(A12:M12)=0,"",IF(AND(OR(EXACT(F12,"OBSERVED"),EXACT(F12,"INFERRED"),EXACT(F12,"UNRESOLVED")),OR(EXACT(G12,"YES"),EXACT(G12,"NO")),OR(EXACT(H12,"YES"),EXACT(H12,"NO")),OR(EXACT(I12,"DIRECT OBSERVATION"),EXACT(I12,"STRONG SUPPORT"),EXACT(I12,"PARTIAL SUPPORT"),EXACT(I12,"CONTRADICTORY"),EXACT(I12,"INSUFFICIENT"),EXACT(I12,"UNRESOLVED"))),"VALID","INVALID"))</x:f>
      </x:c>
    </x:row>
    <x:row r="13" ht="34" customHeight="1">
      <x:c r="A13" s="30"/>
      <x:c r="B13" s="30"/>
      <x:c r="C13" s="30"/>
      <x:c r="D13" s="30"/>
      <x:c r="E13" s="34"/>
      <x:c r="F13" s="30"/>
      <x:c r="G13" s="30"/>
      <x:c r="H13" s="30"/>
      <x:c r="I13" s="30"/>
      <x:c r="J13" s="30"/>
      <x:c r="K13" s="30"/>
      <x:c r="L13" s="30"/>
      <x:c r="M13" s="30"/>
      <x:c r="N13" s="38" t="str">
        <x:f>IF(COUNTA(A13:M13)=0,"",IF(AND(OR(EXACT(F13,"OBSERVED"),EXACT(F13,"INFERRED"),EXACT(F13,"UNRESOLVED")),OR(EXACT(G13,"YES"),EXACT(G13,"NO")),OR(EXACT(H13,"YES"),EXACT(H13,"NO")),OR(EXACT(I13,"DIRECT OBSERVATION"),EXACT(I13,"STRONG SUPPORT"),EXACT(I13,"PARTIAL SUPPORT"),EXACT(I13,"CONTRADICTORY"),EXACT(I13,"INSUFFICIENT"),EXACT(I13,"UNRESOLVED"))),"VALID","INVALID"))</x:f>
      </x:c>
    </x:row>
    <x:row r="14" ht="34" customHeight="1">
      <x:c r="A14" s="30"/>
      <x:c r="B14" s="30"/>
      <x:c r="C14" s="30"/>
      <x:c r="D14" s="30"/>
      <x:c r="E14" s="34"/>
      <x:c r="F14" s="30"/>
      <x:c r="G14" s="30"/>
      <x:c r="H14" s="30"/>
      <x:c r="I14" s="30"/>
      <x:c r="J14" s="30"/>
      <x:c r="K14" s="30"/>
      <x:c r="L14" s="30"/>
      <x:c r="M14" s="30"/>
      <x:c r="N14" s="38" t="str">
        <x:f>IF(COUNTA(A14:M14)=0,"",IF(AND(OR(EXACT(F14,"OBSERVED"),EXACT(F14,"INFERRED"),EXACT(F14,"UNRESOLVED")),OR(EXACT(G14,"YES"),EXACT(G14,"NO")),OR(EXACT(H14,"YES"),EXACT(H14,"NO")),OR(EXACT(I14,"DIRECT OBSERVATION"),EXACT(I14,"STRONG SUPPORT"),EXACT(I14,"PARTIAL SUPPORT"),EXACT(I14,"CONTRADICTORY"),EXACT(I14,"INSUFFICIENT"),EXACT(I14,"UNRESOLVED"))),"VALID","INVALID"))</x:f>
      </x:c>
    </x:row>
    <x:row r="15" ht="34" customHeight="1">
      <x:c r="A15" s="30"/>
      <x:c r="B15" s="30"/>
      <x:c r="C15" s="30"/>
      <x:c r="D15" s="30"/>
      <x:c r="E15" s="34"/>
      <x:c r="F15" s="30"/>
      <x:c r="G15" s="30"/>
      <x:c r="H15" s="30"/>
      <x:c r="I15" s="30"/>
      <x:c r="J15" s="30"/>
      <x:c r="K15" s="30"/>
      <x:c r="L15" s="30"/>
      <x:c r="M15" s="30"/>
      <x:c r="N15" s="38" t="str">
        <x:f>IF(COUNTA(A15:M15)=0,"",IF(AND(OR(EXACT(F15,"OBSERVED"),EXACT(F15,"INFERRED"),EXACT(F15,"UNRESOLVED")),OR(EXACT(G15,"YES"),EXACT(G15,"NO")),OR(EXACT(H15,"YES"),EXACT(H15,"NO")),OR(EXACT(I15,"DIRECT OBSERVATION"),EXACT(I15,"STRONG SUPPORT"),EXACT(I15,"PARTIAL SUPPORT"),EXACT(I15,"CONTRADICTORY"),EXACT(I15,"INSUFFICIENT"),EXACT(I15,"UNRESOLVED"))),"VALID","INVALID"))</x:f>
      </x:c>
    </x:row>
    <x:row r="16" ht="34" customHeight="1">
      <x:c r="A16" s="30"/>
      <x:c r="B16" s="30"/>
      <x:c r="C16" s="30"/>
      <x:c r="D16" s="30"/>
      <x:c r="E16" s="34"/>
      <x:c r="F16" s="30"/>
      <x:c r="G16" s="30"/>
      <x:c r="H16" s="30"/>
      <x:c r="I16" s="30"/>
      <x:c r="J16" s="30"/>
      <x:c r="K16" s="30"/>
      <x:c r="L16" s="30"/>
      <x:c r="M16" s="30"/>
      <x:c r="N16" s="38" t="str">
        <x:f>IF(COUNTA(A16:M16)=0,"",IF(AND(OR(EXACT(F16,"OBSERVED"),EXACT(F16,"INFERRED"),EXACT(F16,"UNRESOLVED")),OR(EXACT(G16,"YES"),EXACT(G16,"NO")),OR(EXACT(H16,"YES"),EXACT(H16,"NO")),OR(EXACT(I16,"DIRECT OBSERVATION"),EXACT(I16,"STRONG SUPPORT"),EXACT(I16,"PARTIAL SUPPORT"),EXACT(I16,"CONTRADICTORY"),EXACT(I16,"INSUFFICIENT"),EXACT(I16,"UNRESOLVED"))),"VALID","INVALID"))</x:f>
      </x:c>
    </x:row>
    <x:row r="17" ht="34" customHeight="1">
      <x:c r="A17" s="30"/>
      <x:c r="B17" s="30"/>
      <x:c r="C17" s="30"/>
      <x:c r="D17" s="30"/>
      <x:c r="E17" s="34"/>
      <x:c r="F17" s="30"/>
      <x:c r="G17" s="30"/>
      <x:c r="H17" s="30"/>
      <x:c r="I17" s="30"/>
      <x:c r="J17" s="30"/>
      <x:c r="K17" s="30"/>
      <x:c r="L17" s="30"/>
      <x:c r="M17" s="30"/>
      <x:c r="N17" s="38" t="str">
        <x:f>IF(COUNTA(A17:M17)=0,"",IF(AND(OR(EXACT(F17,"OBSERVED"),EXACT(F17,"INFERRED"),EXACT(F17,"UNRESOLVED")),OR(EXACT(G17,"YES"),EXACT(G17,"NO")),OR(EXACT(H17,"YES"),EXACT(H17,"NO")),OR(EXACT(I17,"DIRECT OBSERVATION"),EXACT(I17,"STRONG SUPPORT"),EXACT(I17,"PARTIAL SUPPORT"),EXACT(I17,"CONTRADICTORY"),EXACT(I17,"INSUFFICIENT"),EXACT(I17,"UNRESOLVED"))),"VALID","INVALID"))</x:f>
      </x:c>
    </x:row>
    <x:row r="18" ht="34" customHeight="1">
      <x:c r="A18" s="30"/>
      <x:c r="B18" s="30"/>
      <x:c r="C18" s="30"/>
      <x:c r="D18" s="30"/>
      <x:c r="E18" s="34"/>
      <x:c r="F18" s="30"/>
      <x:c r="G18" s="30"/>
      <x:c r="H18" s="30"/>
      <x:c r="I18" s="30"/>
      <x:c r="J18" s="30"/>
      <x:c r="K18" s="30"/>
      <x:c r="L18" s="30"/>
      <x:c r="M18" s="30"/>
      <x:c r="N18" s="38" t="str">
        <x:f>IF(COUNTA(A18:M18)=0,"",IF(AND(OR(EXACT(F18,"OBSERVED"),EXACT(F18,"INFERRED"),EXACT(F18,"UNRESOLVED")),OR(EXACT(G18,"YES"),EXACT(G18,"NO")),OR(EXACT(H18,"YES"),EXACT(H18,"NO")),OR(EXACT(I18,"DIRECT OBSERVATION"),EXACT(I18,"STRONG SUPPORT"),EXACT(I18,"PARTIAL SUPPORT"),EXACT(I18,"CONTRADICTORY"),EXACT(I18,"INSUFFICIENT"),EXACT(I18,"UNRESOLVED"))),"VALID","INVALID"))</x:f>
      </x:c>
    </x:row>
    <x:row r="19" ht="34" customHeight="1">
      <x:c r="A19" s="30"/>
      <x:c r="B19" s="30"/>
      <x:c r="C19" s="30"/>
      <x:c r="D19" s="30"/>
      <x:c r="E19" s="34"/>
      <x:c r="F19" s="30"/>
      <x:c r="G19" s="30"/>
      <x:c r="H19" s="30"/>
      <x:c r="I19" s="30"/>
      <x:c r="J19" s="30"/>
      <x:c r="K19" s="30"/>
      <x:c r="L19" s="30"/>
      <x:c r="M19" s="30"/>
      <x:c r="N19" s="38" t="str">
        <x:f>IF(COUNTA(A19:M19)=0,"",IF(AND(OR(EXACT(F19,"OBSERVED"),EXACT(F19,"INFERRED"),EXACT(F19,"UNRESOLVED")),OR(EXACT(G19,"YES"),EXACT(G19,"NO")),OR(EXACT(H19,"YES"),EXACT(H19,"NO")),OR(EXACT(I19,"DIRECT OBSERVATION"),EXACT(I19,"STRONG SUPPORT"),EXACT(I19,"PARTIAL SUPPORT"),EXACT(I19,"CONTRADICTORY"),EXACT(I19,"INSUFFICIENT"),EXACT(I19,"UNRESOLVED"))),"VALID","INVALID"))</x:f>
      </x:c>
    </x:row>
    <x:row r="20" ht="34" customHeight="1">
      <x:c r="A20" s="30"/>
      <x:c r="B20" s="30"/>
      <x:c r="C20" s="30"/>
      <x:c r="D20" s="30"/>
      <x:c r="E20" s="34"/>
      <x:c r="F20" s="30"/>
      <x:c r="G20" s="30"/>
      <x:c r="H20" s="30"/>
      <x:c r="I20" s="30"/>
      <x:c r="J20" s="30"/>
      <x:c r="K20" s="30"/>
      <x:c r="L20" s="30"/>
      <x:c r="M20" s="30"/>
      <x:c r="N20" s="38" t="str">
        <x:f>IF(COUNTA(A20:M20)=0,"",IF(AND(OR(EXACT(F20,"OBSERVED"),EXACT(F20,"INFERRED"),EXACT(F20,"UNRESOLVED")),OR(EXACT(G20,"YES"),EXACT(G20,"NO")),OR(EXACT(H20,"YES"),EXACT(H20,"NO")),OR(EXACT(I20,"DIRECT OBSERVATION"),EXACT(I20,"STRONG SUPPORT"),EXACT(I20,"PARTIAL SUPPORT"),EXACT(I20,"CONTRADICTORY"),EXACT(I20,"INSUFFICIENT"),EXACT(I20,"UNRESOLVED"))),"VALID","INVALID"))</x:f>
      </x:c>
    </x:row>
    <x:row r="21" ht="34" customHeight="1">
      <x:c r="A21" s="30"/>
      <x:c r="B21" s="30"/>
      <x:c r="C21" s="30"/>
      <x:c r="D21" s="30"/>
      <x:c r="E21" s="34"/>
      <x:c r="F21" s="30"/>
      <x:c r="G21" s="30"/>
      <x:c r="H21" s="30"/>
      <x:c r="I21" s="30"/>
      <x:c r="J21" s="30"/>
      <x:c r="K21" s="30"/>
      <x:c r="L21" s="30"/>
      <x:c r="M21" s="30"/>
      <x:c r="N21" s="38" t="str">
        <x:f>IF(COUNTA(A21:M21)=0,"",IF(AND(OR(EXACT(F21,"OBSERVED"),EXACT(F21,"INFERRED"),EXACT(F21,"UNRESOLVED")),OR(EXACT(G21,"YES"),EXACT(G21,"NO")),OR(EXACT(H21,"YES"),EXACT(H21,"NO")),OR(EXACT(I21,"DIRECT OBSERVATION"),EXACT(I21,"STRONG SUPPORT"),EXACT(I21,"PARTIAL SUPPORT"),EXACT(I21,"CONTRADICTORY"),EXACT(I21,"INSUFFICIENT"),EXACT(I21,"UNRESOLVED"))),"VALID","INVALID"))</x:f>
      </x:c>
    </x:row>
    <x:row r="22" ht="34" customHeight="1">
      <x:c r="A22" s="30"/>
      <x:c r="B22" s="30"/>
      <x:c r="C22" s="30"/>
      <x:c r="D22" s="30"/>
      <x:c r="E22" s="34"/>
      <x:c r="F22" s="30"/>
      <x:c r="G22" s="30"/>
      <x:c r="H22" s="30"/>
      <x:c r="I22" s="30"/>
      <x:c r="J22" s="30"/>
      <x:c r="K22" s="30"/>
      <x:c r="L22" s="30"/>
      <x:c r="M22" s="30"/>
      <x:c r="N22" s="38" t="str">
        <x:f>IF(COUNTA(A22:M22)=0,"",IF(AND(OR(EXACT(F22,"OBSERVED"),EXACT(F22,"INFERRED"),EXACT(F22,"UNRESOLVED")),OR(EXACT(G22,"YES"),EXACT(G22,"NO")),OR(EXACT(H22,"YES"),EXACT(H22,"NO")),OR(EXACT(I22,"DIRECT OBSERVATION"),EXACT(I22,"STRONG SUPPORT"),EXACT(I22,"PARTIAL SUPPORT"),EXACT(I22,"CONTRADICTORY"),EXACT(I22,"INSUFFICIENT"),EXACT(I22,"UNRESOLVED"))),"VALID","INVALID"))</x:f>
      </x:c>
    </x:row>
    <x:row r="23" ht="34" customHeight="1">
      <x:c r="A23" s="30"/>
      <x:c r="B23" s="30"/>
      <x:c r="C23" s="30"/>
      <x:c r="D23" s="30"/>
      <x:c r="E23" s="34"/>
      <x:c r="F23" s="30"/>
      <x:c r="G23" s="30"/>
      <x:c r="H23" s="30"/>
      <x:c r="I23" s="30"/>
      <x:c r="J23" s="30"/>
      <x:c r="K23" s="30"/>
      <x:c r="L23" s="30"/>
      <x:c r="M23" s="30"/>
      <x:c r="N23" s="38" t="str">
        <x:f>IF(COUNTA(A23:M23)=0,"",IF(AND(OR(EXACT(F23,"OBSERVED"),EXACT(F23,"INFERRED"),EXACT(F23,"UNRESOLVED")),OR(EXACT(G23,"YES"),EXACT(G23,"NO")),OR(EXACT(H23,"YES"),EXACT(H23,"NO")),OR(EXACT(I23,"DIRECT OBSERVATION"),EXACT(I23,"STRONG SUPPORT"),EXACT(I23,"PARTIAL SUPPORT"),EXACT(I23,"CONTRADICTORY"),EXACT(I23,"INSUFFICIENT"),EXACT(I23,"UNRESOLVED"))),"VALID","INVALID"))</x:f>
      </x:c>
    </x:row>
    <x:row r="24" ht="34" customHeight="1">
      <x:c r="A24" s="30"/>
      <x:c r="B24" s="30"/>
      <x:c r="C24" s="30"/>
      <x:c r="D24" s="30"/>
      <x:c r="E24" s="34"/>
      <x:c r="F24" s="30"/>
      <x:c r="G24" s="30"/>
      <x:c r="H24" s="30"/>
      <x:c r="I24" s="30"/>
      <x:c r="J24" s="30"/>
      <x:c r="K24" s="30"/>
      <x:c r="L24" s="30"/>
      <x:c r="M24" s="30"/>
      <x:c r="N24" s="38" t="str">
        <x:f>IF(COUNTA(A24:M24)=0,"",IF(AND(OR(EXACT(F24,"OBSERVED"),EXACT(F24,"INFERRED"),EXACT(F24,"UNRESOLVED")),OR(EXACT(G24,"YES"),EXACT(G24,"NO")),OR(EXACT(H24,"YES"),EXACT(H24,"NO")),OR(EXACT(I24,"DIRECT OBSERVATION"),EXACT(I24,"STRONG SUPPORT"),EXACT(I24,"PARTIAL SUPPORT"),EXACT(I24,"CONTRADICTORY"),EXACT(I24,"INSUFFICIENT"),EXACT(I24,"UNRESOLVED"))),"VALID","INVALID"))</x:f>
      </x:c>
    </x:row>
    <x:row r="25" ht="34" customHeight="1">
      <x:c r="A25" s="30"/>
      <x:c r="B25" s="30"/>
      <x:c r="C25" s="30"/>
      <x:c r="D25" s="30"/>
      <x:c r="E25" s="34"/>
      <x:c r="F25" s="30"/>
      <x:c r="G25" s="30"/>
      <x:c r="H25" s="30"/>
      <x:c r="I25" s="30"/>
      <x:c r="J25" s="30"/>
      <x:c r="K25" s="30"/>
      <x:c r="L25" s="30"/>
      <x:c r="M25" s="30"/>
      <x:c r="N25" s="38" t="str">
        <x:f>IF(COUNTA(A25:M25)=0,"",IF(AND(OR(EXACT(F25,"OBSERVED"),EXACT(F25,"INFERRED"),EXACT(F25,"UNRESOLVED")),OR(EXACT(G25,"YES"),EXACT(G25,"NO")),OR(EXACT(H25,"YES"),EXACT(H25,"NO")),OR(EXACT(I25,"DIRECT OBSERVATION"),EXACT(I25,"STRONG SUPPORT"),EXACT(I25,"PARTIAL SUPPORT"),EXACT(I25,"CONTRADICTORY"),EXACT(I25,"INSUFFICIENT"),EXACT(I25,"UNRESOLVED"))),"VALID","INVALID"))</x:f>
      </x:c>
    </x:row>
    <x:row r="26" ht="34" customHeight="1">
      <x:c r="A26" s="30"/>
      <x:c r="B26" s="30"/>
      <x:c r="C26" s="30"/>
      <x:c r="D26" s="30"/>
      <x:c r="E26" s="34"/>
      <x:c r="F26" s="30"/>
      <x:c r="G26" s="30"/>
      <x:c r="H26" s="30"/>
      <x:c r="I26" s="30"/>
      <x:c r="J26" s="30"/>
      <x:c r="K26" s="30"/>
      <x:c r="L26" s="30"/>
      <x:c r="M26" s="30"/>
      <x:c r="N26" s="38" t="str">
        <x:f>IF(COUNTA(A26:M26)=0,"",IF(AND(OR(EXACT(F26,"OBSERVED"),EXACT(F26,"INFERRED"),EXACT(F26,"UNRESOLVED")),OR(EXACT(G26,"YES"),EXACT(G26,"NO")),OR(EXACT(H26,"YES"),EXACT(H26,"NO")),OR(EXACT(I26,"DIRECT OBSERVATION"),EXACT(I26,"STRONG SUPPORT"),EXACT(I26,"PARTIAL SUPPORT"),EXACT(I26,"CONTRADICTORY"),EXACT(I26,"INSUFFICIENT"),EXACT(I26,"UNRESOLVED"))),"VALID","INVALID"))</x:f>
      </x:c>
    </x:row>
    <x:row r="27" ht="34" customHeight="1">
      <x:c r="A27" s="30"/>
      <x:c r="B27" s="30"/>
      <x:c r="C27" s="30"/>
      <x:c r="D27" s="30"/>
      <x:c r="E27" s="34"/>
      <x:c r="F27" s="30"/>
      <x:c r="G27" s="30"/>
      <x:c r="H27" s="30"/>
      <x:c r="I27" s="30"/>
      <x:c r="J27" s="30"/>
      <x:c r="K27" s="30"/>
      <x:c r="L27" s="30"/>
      <x:c r="M27" s="30"/>
      <x:c r="N27" s="38" t="str">
        <x:f>IF(COUNTA(A27:M27)=0,"",IF(AND(OR(EXACT(F27,"OBSERVED"),EXACT(F27,"INFERRED"),EXACT(F27,"UNRESOLVED")),OR(EXACT(G27,"YES"),EXACT(G27,"NO")),OR(EXACT(H27,"YES"),EXACT(H27,"NO")),OR(EXACT(I27,"DIRECT OBSERVATION"),EXACT(I27,"STRONG SUPPORT"),EXACT(I27,"PARTIAL SUPPORT"),EXACT(I27,"CONTRADICTORY"),EXACT(I27,"INSUFFICIENT"),EXACT(I27,"UNRESOLVED"))),"VALID","INVALID"))</x:f>
      </x:c>
    </x:row>
    <x:row r="28" ht="34" customHeight="1">
      <x:c r="A28" s="30"/>
      <x:c r="B28" s="30"/>
      <x:c r="C28" s="30"/>
      <x:c r="D28" s="30"/>
      <x:c r="E28" s="34"/>
      <x:c r="F28" s="30"/>
      <x:c r="G28" s="30"/>
      <x:c r="H28" s="30"/>
      <x:c r="I28" s="30"/>
      <x:c r="J28" s="30"/>
      <x:c r="K28" s="30"/>
      <x:c r="L28" s="30"/>
      <x:c r="M28" s="30"/>
      <x:c r="N28" s="38" t="str">
        <x:f>IF(COUNTA(A28:M28)=0,"",IF(AND(OR(EXACT(F28,"OBSERVED"),EXACT(F28,"INFERRED"),EXACT(F28,"UNRESOLVED")),OR(EXACT(G28,"YES"),EXACT(G28,"NO")),OR(EXACT(H28,"YES"),EXACT(H28,"NO")),OR(EXACT(I28,"DIRECT OBSERVATION"),EXACT(I28,"STRONG SUPPORT"),EXACT(I28,"PARTIAL SUPPORT"),EXACT(I28,"CONTRADICTORY"),EXACT(I28,"INSUFFICIENT"),EXACT(I28,"UNRESOLVED"))),"VALID","INVALID"))</x:f>
      </x:c>
    </x:row>
    <x:row r="29" ht="34" customHeight="1">
      <x:c r="A29" s="30"/>
      <x:c r="B29" s="30"/>
      <x:c r="C29" s="30"/>
      <x:c r="D29" s="30"/>
      <x:c r="E29" s="34"/>
      <x:c r="F29" s="30"/>
      <x:c r="G29" s="30"/>
      <x:c r="H29" s="30"/>
      <x:c r="I29" s="30"/>
      <x:c r="J29" s="30"/>
      <x:c r="K29" s="30"/>
      <x:c r="L29" s="30"/>
      <x:c r="M29" s="30"/>
      <x:c r="N29" s="38" t="str">
        <x:f>IF(COUNTA(A29:M29)=0,"",IF(AND(OR(EXACT(F29,"OBSERVED"),EXACT(F29,"INFERRED"),EXACT(F29,"UNRESOLVED")),OR(EXACT(G29,"YES"),EXACT(G29,"NO")),OR(EXACT(H29,"YES"),EXACT(H29,"NO")),OR(EXACT(I29,"DIRECT OBSERVATION"),EXACT(I29,"STRONG SUPPORT"),EXACT(I29,"PARTIAL SUPPORT"),EXACT(I29,"CONTRADICTORY"),EXACT(I29,"INSUFFICIENT"),EXACT(I29,"UNRESOLVED"))),"VALID","INVALID"))</x:f>
      </x:c>
    </x:row>
  </x:sheetData>
  <x:mergeCells>
    <x:mergeCell ref="A1:N2"/>
  </x:mergeCells>
  <x:dataValidations count="100">
    <x:dataValidation type="list" sqref="F5">
      <x:formula1>"OBSERVED,INFERRED,UNRESOLVED"</x:formula1>
    </x:dataValidation>
    <x:dataValidation type="list" sqref="G5">
      <x:formula1>"YES,NO"</x:formula1>
    </x:dataValidation>
    <x:dataValidation type="list" sqref="H5">
      <x:formula1>"YES,NO"</x:formula1>
    </x:dataValidation>
    <x:dataValidation type="list" sqref="I5">
      <x:formula1>"DIRECT OBSERVATION,STRONG SUPPORT,PARTIAL SUPPORT,CONTRADICTORY,INSUFFICIENT,UNRESOLVED"</x:formula1>
    </x:dataValidation>
    <x:dataValidation type="list" sqref="F6">
      <x:formula1>"OBSERVED,INFERRED,UNRESOLVED"</x:formula1>
    </x:dataValidation>
    <x:dataValidation type="list" sqref="G6">
      <x:formula1>"YES,NO"</x:formula1>
    </x:dataValidation>
    <x:dataValidation type="list" sqref="H6">
      <x:formula1>"YES,NO"</x:formula1>
    </x:dataValidation>
    <x:dataValidation type="list" sqref="I6">
      <x:formula1>"DIRECT OBSERVATION,STRONG SUPPORT,PARTIAL SUPPORT,CONTRADICTORY,INSUFFICIENT,UNRESOLVED"</x:formula1>
    </x:dataValidation>
    <x:dataValidation type="list" sqref="F7">
      <x:formula1>"OBSERVED,INFERRED,UNRESOLVED"</x:formula1>
    </x:dataValidation>
    <x:dataValidation type="list" sqref="G7">
      <x:formula1>"YES,NO"</x:formula1>
    </x:dataValidation>
    <x:dataValidation type="list" sqref="H7">
      <x:formula1>"YES,NO"</x:formula1>
    </x:dataValidation>
    <x:dataValidation type="list" sqref="I7">
      <x:formula1>"DIRECT OBSERVATION,STRONG SUPPORT,PARTIAL SUPPORT,CONTRADICTORY,INSUFFICIENT,UNRESOLVED"</x:formula1>
    </x:dataValidation>
    <x:dataValidation type="list" sqref="F8">
      <x:formula1>"OBSERVED,INFERRED,UNRESOLVED"</x:formula1>
    </x:dataValidation>
    <x:dataValidation type="list" sqref="G8">
      <x:formula1>"YES,NO"</x:formula1>
    </x:dataValidation>
    <x:dataValidation type="list" sqref="H8">
      <x:formula1>"YES,NO"</x:formula1>
    </x:dataValidation>
    <x:dataValidation type="list" sqref="I8">
      <x:formula1>"DIRECT OBSERVATION,STRONG SUPPORT,PARTIAL SUPPORT,CONTRADICTORY,INSUFFICIENT,UNRESOLVED"</x:formula1>
    </x:dataValidation>
    <x:dataValidation type="list" sqref="F9">
      <x:formula1>"OBSERVED,INFERRED,UNRESOLVED"</x:formula1>
    </x:dataValidation>
    <x:dataValidation type="list" sqref="G9">
      <x:formula1>"YES,NO"</x:formula1>
    </x:dataValidation>
    <x:dataValidation type="list" sqref="H9">
      <x:formula1>"YES,NO"</x:formula1>
    </x:dataValidation>
    <x:dataValidation type="list" sqref="I9">
      <x:formula1>"DIRECT OBSERVATION,STRONG SUPPORT,PARTIAL SUPPORT,CONTRADICTORY,INSUFFICIENT,UNRESOLVED"</x:formula1>
    </x:dataValidation>
    <x:dataValidation type="list" sqref="F10">
      <x:formula1>"OBSERVED,INFERRED,UNRESOLVED"</x:formula1>
    </x:dataValidation>
    <x:dataValidation type="list" sqref="G10">
      <x:formula1>"YES,NO"</x:formula1>
    </x:dataValidation>
    <x:dataValidation type="list" sqref="H10">
      <x:formula1>"YES,NO"</x:formula1>
    </x:dataValidation>
    <x:dataValidation type="list" sqref="I10">
      <x:formula1>"DIRECT OBSERVATION,STRONG SUPPORT,PARTIAL SUPPORT,CONTRADICTORY,INSUFFICIENT,UNRESOLVED"</x:formula1>
    </x:dataValidation>
    <x:dataValidation type="list" sqref="F11">
      <x:formula1>"OBSERVED,INFERRED,UNRESOLVED"</x:formula1>
    </x:dataValidation>
    <x:dataValidation type="list" sqref="G11">
      <x:formula1>"YES,NO"</x:formula1>
    </x:dataValidation>
    <x:dataValidation type="list" sqref="H11">
      <x:formula1>"YES,NO"</x:formula1>
    </x:dataValidation>
    <x:dataValidation type="list" sqref="I11">
      <x:formula1>"DIRECT OBSERVATION,STRONG SUPPORT,PARTIAL SUPPORT,CONTRADICTORY,INSUFFICIENT,UNRESOLVED"</x:formula1>
    </x:dataValidation>
    <x:dataValidation type="list" sqref="F12">
      <x:formula1>"OBSERVED,INFERRED,UNRESOLVED"</x:formula1>
    </x:dataValidation>
    <x:dataValidation type="list" sqref="G12">
      <x:formula1>"YES,NO"</x:formula1>
    </x:dataValidation>
    <x:dataValidation type="list" sqref="H12">
      <x:formula1>"YES,NO"</x:formula1>
    </x:dataValidation>
    <x:dataValidation type="list" sqref="I12">
      <x:formula1>"DIRECT OBSERVATION,STRONG SUPPORT,PARTIAL SUPPORT,CONTRADICTORY,INSUFFICIENT,UNRESOLVED"</x:formula1>
    </x:dataValidation>
    <x:dataValidation type="list" sqref="F13">
      <x:formula1>"OBSERVED,INFERRED,UNRESOLVED"</x:formula1>
    </x:dataValidation>
    <x:dataValidation type="list" sqref="G13">
      <x:formula1>"YES,NO"</x:formula1>
    </x:dataValidation>
    <x:dataValidation type="list" sqref="H13">
      <x:formula1>"YES,NO"</x:formula1>
    </x:dataValidation>
    <x:dataValidation type="list" sqref="I13">
      <x:formula1>"DIRECT OBSERVATION,STRONG SUPPORT,PARTIAL SUPPORT,CONTRADICTORY,INSUFFICIENT,UNRESOLVED"</x:formula1>
    </x:dataValidation>
    <x:dataValidation type="list" sqref="F14">
      <x:formula1>"OBSERVED,INFERRED,UNRESOLVED"</x:formula1>
    </x:dataValidation>
    <x:dataValidation type="list" sqref="G14">
      <x:formula1>"YES,NO"</x:formula1>
    </x:dataValidation>
    <x:dataValidation type="list" sqref="H14">
      <x:formula1>"YES,NO"</x:formula1>
    </x:dataValidation>
    <x:dataValidation type="list" sqref="I14">
      <x:formula1>"DIRECT OBSERVATION,STRONG SUPPORT,PARTIAL SUPPORT,CONTRADICTORY,INSUFFICIENT,UNRESOLVED"</x:formula1>
    </x:dataValidation>
    <x:dataValidation type="list" sqref="F15">
      <x:formula1>"OBSERVED,INFERRED,UNRESOLVED"</x:formula1>
    </x:dataValidation>
    <x:dataValidation type="list" sqref="G15">
      <x:formula1>"YES,NO"</x:formula1>
    </x:dataValidation>
    <x:dataValidation type="list" sqref="H15">
      <x:formula1>"YES,NO"</x:formula1>
    </x:dataValidation>
    <x:dataValidation type="list" sqref="I15">
      <x:formula1>"DIRECT OBSERVATION,STRONG SUPPORT,PARTIAL SUPPORT,CONTRADICTORY,INSUFFICIENT,UNRESOLVED"</x:formula1>
    </x:dataValidation>
    <x:dataValidation type="list" sqref="F16">
      <x:formula1>"OBSERVED,INFERRED,UNRESOLVED"</x:formula1>
    </x:dataValidation>
    <x:dataValidation type="list" sqref="G16">
      <x:formula1>"YES,NO"</x:formula1>
    </x:dataValidation>
    <x:dataValidation type="list" sqref="H16">
      <x:formula1>"YES,NO"</x:formula1>
    </x:dataValidation>
    <x:dataValidation type="list" sqref="I16">
      <x:formula1>"DIRECT OBSERVATION,STRONG SUPPORT,PARTIAL SUPPORT,CONTRADICTORY,INSUFFICIENT,UNRESOLVED"</x:formula1>
    </x:dataValidation>
    <x:dataValidation type="list" sqref="F17">
      <x:formula1>"OBSERVED,INFERRED,UNRESOLVED"</x:formula1>
    </x:dataValidation>
    <x:dataValidation type="list" sqref="G17">
      <x:formula1>"YES,NO"</x:formula1>
    </x:dataValidation>
    <x:dataValidation type="list" sqref="H17">
      <x:formula1>"YES,NO"</x:formula1>
    </x:dataValidation>
    <x:dataValidation type="list" sqref="I17">
      <x:formula1>"DIRECT OBSERVATION,STRONG SUPPORT,PARTIAL SUPPORT,CONTRADICTORY,INSUFFICIENT,UNRESOLVED"</x:formula1>
    </x:dataValidation>
    <x:dataValidation type="list" sqref="F18">
      <x:formula1>"OBSERVED,INFERRED,UNRESOLVED"</x:formula1>
    </x:dataValidation>
    <x:dataValidation type="list" sqref="G18">
      <x:formula1>"YES,NO"</x:formula1>
    </x:dataValidation>
    <x:dataValidation type="list" sqref="H18">
      <x:formula1>"YES,NO"</x:formula1>
    </x:dataValidation>
    <x:dataValidation type="list" sqref="I18">
      <x:formula1>"DIRECT OBSERVATION,STRONG SUPPORT,PARTIAL SUPPORT,CONTRADICTORY,INSUFFICIENT,UNRESOLVED"</x:formula1>
    </x:dataValidation>
    <x:dataValidation type="list" sqref="F19">
      <x:formula1>"OBSERVED,INFERRED,UNRESOLVED"</x:formula1>
    </x:dataValidation>
    <x:dataValidation type="list" sqref="G19">
      <x:formula1>"YES,NO"</x:formula1>
    </x:dataValidation>
    <x:dataValidation type="list" sqref="H19">
      <x:formula1>"YES,NO"</x:formula1>
    </x:dataValidation>
    <x:dataValidation type="list" sqref="I19">
      <x:formula1>"DIRECT OBSERVATION,STRONG SUPPORT,PARTIAL SUPPORT,CONTRADICTORY,INSUFFICIENT,UNRESOLVED"</x:formula1>
    </x:dataValidation>
    <x:dataValidation type="list" sqref="F20">
      <x:formula1>"OBSERVED,INFERRED,UNRESOLVED"</x:formula1>
    </x:dataValidation>
    <x:dataValidation type="list" sqref="G20">
      <x:formula1>"YES,NO"</x:formula1>
    </x:dataValidation>
    <x:dataValidation type="list" sqref="H20">
      <x:formula1>"YES,NO"</x:formula1>
    </x:dataValidation>
    <x:dataValidation type="list" sqref="I20">
      <x:formula1>"DIRECT OBSERVATION,STRONG SUPPORT,PARTIAL SUPPORT,CONTRADICTORY,INSUFFICIENT,UNRESOLVED"</x:formula1>
    </x:dataValidation>
    <x:dataValidation type="list" sqref="F21">
      <x:formula1>"OBSERVED,INFERRED,UNRESOLVED"</x:formula1>
    </x:dataValidation>
    <x:dataValidation type="list" sqref="G21">
      <x:formula1>"YES,NO"</x:formula1>
    </x:dataValidation>
    <x:dataValidation type="list" sqref="H21">
      <x:formula1>"YES,NO"</x:formula1>
    </x:dataValidation>
    <x:dataValidation type="list" sqref="I21">
      <x:formula1>"DIRECT OBSERVATION,STRONG SUPPORT,PARTIAL SUPPORT,CONTRADICTORY,INSUFFICIENT,UNRESOLVED"</x:formula1>
    </x:dataValidation>
    <x:dataValidation type="list" sqref="F22">
      <x:formula1>"OBSERVED,INFERRED,UNRESOLVED"</x:formula1>
    </x:dataValidation>
    <x:dataValidation type="list" sqref="G22">
      <x:formula1>"YES,NO"</x:formula1>
    </x:dataValidation>
    <x:dataValidation type="list" sqref="H22">
      <x:formula1>"YES,NO"</x:formula1>
    </x:dataValidation>
    <x:dataValidation type="list" sqref="I22">
      <x:formula1>"DIRECT OBSERVATION,STRONG SUPPORT,PARTIAL SUPPORT,CONTRADICTORY,INSUFFICIENT,UNRESOLVED"</x:formula1>
    </x:dataValidation>
    <x:dataValidation type="list" sqref="F23">
      <x:formula1>"OBSERVED,INFERRED,UNRESOLVED"</x:formula1>
    </x:dataValidation>
    <x:dataValidation type="list" sqref="G23">
      <x:formula1>"YES,NO"</x:formula1>
    </x:dataValidation>
    <x:dataValidation type="list" sqref="H23">
      <x:formula1>"YES,NO"</x:formula1>
    </x:dataValidation>
    <x:dataValidation type="list" sqref="I23">
      <x:formula1>"DIRECT OBSERVATION,STRONG SUPPORT,PARTIAL SUPPORT,CONTRADICTORY,INSUFFICIENT,UNRESOLVED"</x:formula1>
    </x:dataValidation>
    <x:dataValidation type="list" sqref="F24">
      <x:formula1>"OBSERVED,INFERRED,UNRESOLVED"</x:formula1>
    </x:dataValidation>
    <x:dataValidation type="list" sqref="G24">
      <x:formula1>"YES,NO"</x:formula1>
    </x:dataValidation>
    <x:dataValidation type="list" sqref="H24">
      <x:formula1>"YES,NO"</x:formula1>
    </x:dataValidation>
    <x:dataValidation type="list" sqref="I24">
      <x:formula1>"DIRECT OBSERVATION,STRONG SUPPORT,PARTIAL SUPPORT,CONTRADICTORY,INSUFFICIENT,UNRESOLVED"</x:formula1>
    </x:dataValidation>
    <x:dataValidation type="list" sqref="F25">
      <x:formula1>"OBSERVED,INFERRED,UNRESOLVED"</x:formula1>
    </x:dataValidation>
    <x:dataValidation type="list" sqref="G25">
      <x:formula1>"YES,NO"</x:formula1>
    </x:dataValidation>
    <x:dataValidation type="list" sqref="H25">
      <x:formula1>"YES,NO"</x:formula1>
    </x:dataValidation>
    <x:dataValidation type="list" sqref="I25">
      <x:formula1>"DIRECT OBSERVATION,STRONG SUPPORT,PARTIAL SUPPORT,CONTRADICTORY,INSUFFICIENT,UNRESOLVED"</x:formula1>
    </x:dataValidation>
    <x:dataValidation type="list" sqref="F26">
      <x:formula1>"OBSERVED,INFERRED,UNRESOLVED"</x:formula1>
    </x:dataValidation>
    <x:dataValidation type="list" sqref="G26">
      <x:formula1>"YES,NO"</x:formula1>
    </x:dataValidation>
    <x:dataValidation type="list" sqref="H26">
      <x:formula1>"YES,NO"</x:formula1>
    </x:dataValidation>
    <x:dataValidation type="list" sqref="I26">
      <x:formula1>"DIRECT OBSERVATION,STRONG SUPPORT,PARTIAL SUPPORT,CONTRADICTORY,INSUFFICIENT,UNRESOLVED"</x:formula1>
    </x:dataValidation>
    <x:dataValidation type="list" sqref="F27">
      <x:formula1>"OBSERVED,INFERRED,UNRESOLVED"</x:formula1>
    </x:dataValidation>
    <x:dataValidation type="list" sqref="G27">
      <x:formula1>"YES,NO"</x:formula1>
    </x:dataValidation>
    <x:dataValidation type="list" sqref="H27">
      <x:formula1>"YES,NO"</x:formula1>
    </x:dataValidation>
    <x:dataValidation type="list" sqref="I27">
      <x:formula1>"DIRECT OBSERVATION,STRONG SUPPORT,PARTIAL SUPPORT,CONTRADICTORY,INSUFFICIENT,UNRESOLVED"</x:formula1>
    </x:dataValidation>
    <x:dataValidation type="list" sqref="F28">
      <x:formula1>"OBSERVED,INFERRED,UNRESOLVED"</x:formula1>
    </x:dataValidation>
    <x:dataValidation type="list" sqref="G28">
      <x:formula1>"YES,NO"</x:formula1>
    </x:dataValidation>
    <x:dataValidation type="list" sqref="H28">
      <x:formula1>"YES,NO"</x:formula1>
    </x:dataValidation>
    <x:dataValidation type="list" sqref="I28">
      <x:formula1>"DIRECT OBSERVATION,STRONG SUPPORT,PARTIAL SUPPORT,CONTRADICTORY,INSUFFICIENT,UNRESOLVED"</x:formula1>
    </x:dataValidation>
    <x:dataValidation type="list" sqref="F29">
      <x:formula1>"OBSERVED,INFERRED,UNRESOLVED"</x:formula1>
    </x:dataValidation>
    <x:dataValidation type="list" sqref="G29">
      <x:formula1>"YES,NO"</x:formula1>
    </x:dataValidation>
    <x:dataValidation type="list" sqref="H29">
      <x:formula1>"YES,NO"</x:formula1>
    </x:dataValidation>
    <x:dataValidation type="list" sqref="I29">
      <x:formula1>"DIRECT OBSERVATION,STRONG SUPPORT,PARTIAL SUPPORT,CONTRADICTORY,INSUFFICIENT,UNRESOLVED"</x:formula1>
    </x:dataValidation>
  </x:dataValidations>
  <x:pageMargins left="0.7" right="0.7" top="0.75" bottom="0.75" header="0.3" footer="0.3"/>
</x:worksheet>
</file>

<file path=xl/worksheets/sheet4.xml><?xml version="1.0" encoding="utf-8"?>
<x:worksheet xmlns:x="http://schemas.openxmlformats.org/spreadsheetml/2006/main">
  <x:sheetFormatPr defaultRowHeight="15"/>
  <x:cols>
    <x:col min="1" max="1" width="26" hidden="0" customWidth="1"/>
    <x:col min="2" max="2" width="20" hidden="0" customWidth="1"/>
    <x:col min="3" max="3" width="15" hidden="0" customWidth="1"/>
    <x:col min="4" max="4" width="23" hidden="0" customWidth="1"/>
    <x:col min="5" max="5" width="22" hidden="0" customWidth="1"/>
    <x:col min="6" max="6" width="24" hidden="0" customWidth="1"/>
    <x:col min="7" max="7" width="22" hidden="0" customWidth="1"/>
    <x:col min="8" max="8" width="14" hidden="0" customWidth="1"/>
    <x:col min="9" max="9" width="32" hidden="0" customWidth="1"/>
    <x:col min="10" max="10" width="13" hidden="0" customWidth="1"/>
  </x:cols>
  <x:sheetData>
    <x:row r="1">
      <x:c r="A1" s="4" t="str">
        <x:v>A47 PORTFOLIO - executive attention without fake ranking scores</x:v>
      </x:c>
      <x:c r="B1" s="4"/>
      <x:c r="C1" s="4"/>
      <x:c r="D1" s="4"/>
      <x:c r="E1" s="4"/>
      <x:c r="F1" s="4"/>
      <x:c r="G1" s="4"/>
      <x:c r="H1" s="4"/>
      <x:c r="I1" s="4"/>
      <x:c r="J1" s="4"/>
    </x:row>
    <x:row r="2">
      <x:c r="A2" s="4"/>
      <x:c r="B2" s="4"/>
      <x:c r="C2" s="4"/>
      <x:c r="D2" s="4"/>
      <x:c r="E2" s="4"/>
      <x:c r="F2" s="4"/>
      <x:c r="G2" s="4"/>
      <x:c r="H2" s="4"/>
      <x:c r="I2" s="4"/>
      <x:c r="J2" s="4"/>
    </x:row>
    <x:row r="4">
      <x:c r="A4" s="16" t="str">
        <x:v>CONTINUE</x:v>
      </x:c>
      <x:c r="B4" s="16" t="str">
        <x:v>EXPAND</x:v>
      </x:c>
      <x:c r="C4" s="16" t="str">
        <x:v>PAUSE</x:v>
      </x:c>
      <x:c r="D4" s="16" t="str">
        <x:v>REVERSE</x:v>
      </x:c>
      <x:c r="E4" s="16" t="str">
        <x:v>NOT READY</x:v>
      </x:c>
      <x:c r="F4" s="16" t="str">
        <x:v>EVIDENCE INCOMPLETE</x:v>
      </x:c>
    </x:row>
    <x:row r="5">
      <x:c r="A5" s="38" t="n">
        <x:f>COUNTIF(C9:C33,"CONTINUE")</x:f>
        <x:v>0</x:v>
      </x:c>
      <x:c r="B5" s="38" t="n">
        <x:f>COUNTIF(C9:C33,"EXPAND")</x:f>
        <x:v>0</x:v>
      </x:c>
      <x:c r="C5" s="38" t="n">
        <x:f>COUNTIF(C9:C33,"PAUSE")</x:f>
        <x:v>0</x:v>
      </x:c>
      <x:c r="D5" s="38" t="n">
        <x:f>COUNTIF(C9:C33,"REVERSE")</x:f>
        <x:v>0</x:v>
      </x:c>
      <x:c r="E5" s="38" t="n">
        <x:f>COUNTIF(D9:D33,"NOT READY")</x:f>
        <x:v>0</x:v>
      </x:c>
      <x:c r="F5" s="38" t="n">
        <x:f>COUNTIF(D9:D33,"EVIDENCE INCOMPLETE")</x:f>
        <x:v>0</x:v>
      </x:c>
    </x:row>
    <x:row r="8">
      <x:c r="A8" s="16" t="str">
        <x:v>Investment</x:v>
      </x:c>
      <x:c r="B8" s="16" t="str">
        <x:v>Owner</x:v>
      </x:c>
      <x:c r="C8" s="16" t="str">
        <x:v>Decision</x:v>
      </x:c>
      <x:c r="D8" s="16" t="str">
        <x:v>Decision readiness</x:v>
      </x:c>
      <x:c r="E8" s="16" t="str">
        <x:v>Execution blocker</x:v>
      </x:c>
      <x:c r="F8" s="16" t="str">
        <x:v>Measurement blocker</x:v>
      </x:c>
      <x:c r="G8" s="16" t="str">
        <x:v>Evidence blocker</x:v>
      </x:c>
      <x:c r="H8" s="16" t="str">
        <x:v>Next review</x:v>
      </x:c>
      <x:c r="I8" s="16" t="str">
        <x:v>Action</x:v>
      </x:c>
      <x:c r="J8" s="16" t="str">
        <x:v>VALIDATION</x:v>
      </x:c>
    </x:row>
    <x:row r="9" ht="30" customHeight="1">
      <x:c r="A9" s="30"/>
      <x:c r="B9" s="30"/>
      <x:c r="C9" s="30"/>
      <x:c r="D9" s="30"/>
      <x:c r="E9" s="30"/>
      <x:c r="F9" s="30"/>
      <x:c r="G9" s="30"/>
      <x:c r="H9" s="34"/>
      <x:c r="I9" s="30"/>
      <x:c r="J9" s="38" t="str">
        <x:f>IF(COUNTA(A9:I9)=0,"",IF(AND(OR(C9="",EXACT(C9,"CONTINUE"),EXACT(C9,"EXPAND"),EXACT(C9,"PAUSE"),EXACT(C9,"REVERSE")),OR(EXACT(D9,"NOT READY"),EXACT(D9,"INVALID INPUT"),EXACT(D9,"EXECUTION INCOMPLETE"),EXACT(D9,"MEASUREMENT UNRELIABLE"),EXACT(D9,"EVIDENCE INCOMPLETE"),EXACT(D9,"DECISION READY")),OR(E9="",EXACT(E9,"NONE"),EXACT(E9,"EXECUTION INCOMPLETE")),OR(F9="",EXACT(F9,"NONE"),EXACT(F9,"MEASUREMENT UNRELIABLE")),OR(G9="",EXACT(G9,"NONE"),EXACT(G9,"EVIDENCE INCOMPLETE"),EXACT(G9,"CONTRADICTION"))),"VALID","INVALID"))</x:f>
      </x:c>
    </x:row>
    <x:row r="10" ht="30" customHeight="1">
      <x:c r="A10" s="30"/>
      <x:c r="B10" s="30"/>
      <x:c r="C10" s="30"/>
      <x:c r="D10" s="30"/>
      <x:c r="E10" s="30"/>
      <x:c r="F10" s="30"/>
      <x:c r="G10" s="30"/>
      <x:c r="H10" s="34"/>
      <x:c r="I10" s="30"/>
      <x:c r="J10" s="38" t="str">
        <x:f>IF(COUNTA(A10:I10)=0,"",IF(AND(OR(C10="",EXACT(C10,"CONTINUE"),EXACT(C10,"EXPAND"),EXACT(C10,"PAUSE"),EXACT(C10,"REVERSE")),OR(EXACT(D10,"NOT READY"),EXACT(D10,"INVALID INPUT"),EXACT(D10,"EXECUTION INCOMPLETE"),EXACT(D10,"MEASUREMENT UNRELIABLE"),EXACT(D10,"EVIDENCE INCOMPLETE"),EXACT(D10,"DECISION READY")),OR(E10="",EXACT(E10,"NONE"),EXACT(E10,"EXECUTION INCOMPLETE")),OR(F10="",EXACT(F10,"NONE"),EXACT(F10,"MEASUREMENT UNRELIABLE")),OR(G10="",EXACT(G10,"NONE"),EXACT(G10,"EVIDENCE INCOMPLETE"),EXACT(G10,"CONTRADICTION"))),"VALID","INVALID"))</x:f>
      </x:c>
    </x:row>
    <x:row r="11" ht="30" customHeight="1">
      <x:c r="A11" s="30"/>
      <x:c r="B11" s="30"/>
      <x:c r="C11" s="30"/>
      <x:c r="D11" s="30"/>
      <x:c r="E11" s="30"/>
      <x:c r="F11" s="30"/>
      <x:c r="G11" s="30"/>
      <x:c r="H11" s="34"/>
      <x:c r="I11" s="30"/>
      <x:c r="J11" s="38" t="str">
        <x:f>IF(COUNTA(A11:I11)=0,"",IF(AND(OR(C11="",EXACT(C11,"CONTINUE"),EXACT(C11,"EXPAND"),EXACT(C11,"PAUSE"),EXACT(C11,"REVERSE")),OR(EXACT(D11,"NOT READY"),EXACT(D11,"INVALID INPUT"),EXACT(D11,"EXECUTION INCOMPLETE"),EXACT(D11,"MEASUREMENT UNRELIABLE"),EXACT(D11,"EVIDENCE INCOMPLETE"),EXACT(D11,"DECISION READY")),OR(E11="",EXACT(E11,"NONE"),EXACT(E11,"EXECUTION INCOMPLETE")),OR(F11="",EXACT(F11,"NONE"),EXACT(F11,"MEASUREMENT UNRELIABLE")),OR(G11="",EXACT(G11,"NONE"),EXACT(G11,"EVIDENCE INCOMPLETE"),EXACT(G11,"CONTRADICTION"))),"VALID","INVALID"))</x:f>
      </x:c>
    </x:row>
    <x:row r="12" ht="30" customHeight="1">
      <x:c r="A12" s="30"/>
      <x:c r="B12" s="30"/>
      <x:c r="C12" s="30"/>
      <x:c r="D12" s="30"/>
      <x:c r="E12" s="30"/>
      <x:c r="F12" s="30"/>
      <x:c r="G12" s="30"/>
      <x:c r="H12" s="34"/>
      <x:c r="I12" s="30"/>
      <x:c r="J12" s="38" t="str">
        <x:f>IF(COUNTA(A12:I12)=0,"",IF(AND(OR(C12="",EXACT(C12,"CONTINUE"),EXACT(C12,"EXPAND"),EXACT(C12,"PAUSE"),EXACT(C12,"REVERSE")),OR(EXACT(D12,"NOT READY"),EXACT(D12,"INVALID INPUT"),EXACT(D12,"EXECUTION INCOMPLETE"),EXACT(D12,"MEASUREMENT UNRELIABLE"),EXACT(D12,"EVIDENCE INCOMPLETE"),EXACT(D12,"DECISION READY")),OR(E12="",EXACT(E12,"NONE"),EXACT(E12,"EXECUTION INCOMPLETE")),OR(F12="",EXACT(F12,"NONE"),EXACT(F12,"MEASUREMENT UNRELIABLE")),OR(G12="",EXACT(G12,"NONE"),EXACT(G12,"EVIDENCE INCOMPLETE"),EXACT(G12,"CONTRADICTION"))),"VALID","INVALID"))</x:f>
      </x:c>
    </x:row>
    <x:row r="13" ht="30" customHeight="1">
      <x:c r="A13" s="30"/>
      <x:c r="B13" s="30"/>
      <x:c r="C13" s="30"/>
      <x:c r="D13" s="30"/>
      <x:c r="E13" s="30"/>
      <x:c r="F13" s="30"/>
      <x:c r="G13" s="30"/>
      <x:c r="H13" s="34"/>
      <x:c r="I13" s="30"/>
      <x:c r="J13" s="38" t="str">
        <x:f>IF(COUNTA(A13:I13)=0,"",IF(AND(OR(C13="",EXACT(C13,"CONTINUE"),EXACT(C13,"EXPAND"),EXACT(C13,"PAUSE"),EXACT(C13,"REVERSE")),OR(EXACT(D13,"NOT READY"),EXACT(D13,"INVALID INPUT"),EXACT(D13,"EXECUTION INCOMPLETE"),EXACT(D13,"MEASUREMENT UNRELIABLE"),EXACT(D13,"EVIDENCE INCOMPLETE"),EXACT(D13,"DECISION READY")),OR(E13="",EXACT(E13,"NONE"),EXACT(E13,"EXECUTION INCOMPLETE")),OR(F13="",EXACT(F13,"NONE"),EXACT(F13,"MEASUREMENT UNRELIABLE")),OR(G13="",EXACT(G13,"NONE"),EXACT(G13,"EVIDENCE INCOMPLETE"),EXACT(G13,"CONTRADICTION"))),"VALID","INVALID"))</x:f>
      </x:c>
    </x:row>
    <x:row r="14" ht="30" customHeight="1">
      <x:c r="A14" s="30"/>
      <x:c r="B14" s="30"/>
      <x:c r="C14" s="30"/>
      <x:c r="D14" s="30"/>
      <x:c r="E14" s="30"/>
      <x:c r="F14" s="30"/>
      <x:c r="G14" s="30"/>
      <x:c r="H14" s="34"/>
      <x:c r="I14" s="30"/>
      <x:c r="J14" s="38" t="str">
        <x:f>IF(COUNTA(A14:I14)=0,"",IF(AND(OR(C14="",EXACT(C14,"CONTINUE"),EXACT(C14,"EXPAND"),EXACT(C14,"PAUSE"),EXACT(C14,"REVERSE")),OR(EXACT(D14,"NOT READY"),EXACT(D14,"INVALID INPUT"),EXACT(D14,"EXECUTION INCOMPLETE"),EXACT(D14,"MEASUREMENT UNRELIABLE"),EXACT(D14,"EVIDENCE INCOMPLETE"),EXACT(D14,"DECISION READY")),OR(E14="",EXACT(E14,"NONE"),EXACT(E14,"EXECUTION INCOMPLETE")),OR(F14="",EXACT(F14,"NONE"),EXACT(F14,"MEASUREMENT UNRELIABLE")),OR(G14="",EXACT(G14,"NONE"),EXACT(G14,"EVIDENCE INCOMPLETE"),EXACT(G14,"CONTRADICTION"))),"VALID","INVALID"))</x:f>
      </x:c>
    </x:row>
    <x:row r="15" ht="30" customHeight="1">
      <x:c r="A15" s="30"/>
      <x:c r="B15" s="30"/>
      <x:c r="C15" s="30"/>
      <x:c r="D15" s="30"/>
      <x:c r="E15" s="30"/>
      <x:c r="F15" s="30"/>
      <x:c r="G15" s="30"/>
      <x:c r="H15" s="34"/>
      <x:c r="I15" s="30"/>
      <x:c r="J15" s="38" t="str">
        <x:f>IF(COUNTA(A15:I15)=0,"",IF(AND(OR(C15="",EXACT(C15,"CONTINUE"),EXACT(C15,"EXPAND"),EXACT(C15,"PAUSE"),EXACT(C15,"REVERSE")),OR(EXACT(D15,"NOT READY"),EXACT(D15,"INVALID INPUT"),EXACT(D15,"EXECUTION INCOMPLETE"),EXACT(D15,"MEASUREMENT UNRELIABLE"),EXACT(D15,"EVIDENCE INCOMPLETE"),EXACT(D15,"DECISION READY")),OR(E15="",EXACT(E15,"NONE"),EXACT(E15,"EXECUTION INCOMPLETE")),OR(F15="",EXACT(F15,"NONE"),EXACT(F15,"MEASUREMENT UNRELIABLE")),OR(G15="",EXACT(G15,"NONE"),EXACT(G15,"EVIDENCE INCOMPLETE"),EXACT(G15,"CONTRADICTION"))),"VALID","INVALID"))</x:f>
      </x:c>
    </x:row>
    <x:row r="16" ht="30" customHeight="1">
      <x:c r="A16" s="30"/>
      <x:c r="B16" s="30"/>
      <x:c r="C16" s="30"/>
      <x:c r="D16" s="30"/>
      <x:c r="E16" s="30"/>
      <x:c r="F16" s="30"/>
      <x:c r="G16" s="30"/>
      <x:c r="H16" s="34"/>
      <x:c r="I16" s="30"/>
      <x:c r="J16" s="38" t="str">
        <x:f>IF(COUNTA(A16:I16)=0,"",IF(AND(OR(C16="",EXACT(C16,"CONTINUE"),EXACT(C16,"EXPAND"),EXACT(C16,"PAUSE"),EXACT(C16,"REVERSE")),OR(EXACT(D16,"NOT READY"),EXACT(D16,"INVALID INPUT"),EXACT(D16,"EXECUTION INCOMPLETE"),EXACT(D16,"MEASUREMENT UNRELIABLE"),EXACT(D16,"EVIDENCE INCOMPLETE"),EXACT(D16,"DECISION READY")),OR(E16="",EXACT(E16,"NONE"),EXACT(E16,"EXECUTION INCOMPLETE")),OR(F16="",EXACT(F16,"NONE"),EXACT(F16,"MEASUREMENT UNRELIABLE")),OR(G16="",EXACT(G16,"NONE"),EXACT(G16,"EVIDENCE INCOMPLETE"),EXACT(G16,"CONTRADICTION"))),"VALID","INVALID"))</x:f>
      </x:c>
    </x:row>
    <x:row r="17" ht="30" customHeight="1">
      <x:c r="A17" s="30"/>
      <x:c r="B17" s="30"/>
      <x:c r="C17" s="30"/>
      <x:c r="D17" s="30"/>
      <x:c r="E17" s="30"/>
      <x:c r="F17" s="30"/>
      <x:c r="G17" s="30"/>
      <x:c r="H17" s="34"/>
      <x:c r="I17" s="30"/>
      <x:c r="J17" s="38" t="str">
        <x:f>IF(COUNTA(A17:I17)=0,"",IF(AND(OR(C17="",EXACT(C17,"CONTINUE"),EXACT(C17,"EXPAND"),EXACT(C17,"PAUSE"),EXACT(C17,"REVERSE")),OR(EXACT(D17,"NOT READY"),EXACT(D17,"INVALID INPUT"),EXACT(D17,"EXECUTION INCOMPLETE"),EXACT(D17,"MEASUREMENT UNRELIABLE"),EXACT(D17,"EVIDENCE INCOMPLETE"),EXACT(D17,"DECISION READY")),OR(E17="",EXACT(E17,"NONE"),EXACT(E17,"EXECUTION INCOMPLETE")),OR(F17="",EXACT(F17,"NONE"),EXACT(F17,"MEASUREMENT UNRELIABLE")),OR(G17="",EXACT(G17,"NONE"),EXACT(G17,"EVIDENCE INCOMPLETE"),EXACT(G17,"CONTRADICTION"))),"VALID","INVALID"))</x:f>
      </x:c>
    </x:row>
    <x:row r="18" ht="30" customHeight="1">
      <x:c r="A18" s="30"/>
      <x:c r="B18" s="30"/>
      <x:c r="C18" s="30"/>
      <x:c r="D18" s="30"/>
      <x:c r="E18" s="30"/>
      <x:c r="F18" s="30"/>
      <x:c r="G18" s="30"/>
      <x:c r="H18" s="34"/>
      <x:c r="I18" s="30"/>
      <x:c r="J18" s="38" t="str">
        <x:f>IF(COUNTA(A18:I18)=0,"",IF(AND(OR(C18="",EXACT(C18,"CONTINUE"),EXACT(C18,"EXPAND"),EXACT(C18,"PAUSE"),EXACT(C18,"REVERSE")),OR(EXACT(D18,"NOT READY"),EXACT(D18,"INVALID INPUT"),EXACT(D18,"EXECUTION INCOMPLETE"),EXACT(D18,"MEASUREMENT UNRELIABLE"),EXACT(D18,"EVIDENCE INCOMPLETE"),EXACT(D18,"DECISION READY")),OR(E18="",EXACT(E18,"NONE"),EXACT(E18,"EXECUTION INCOMPLETE")),OR(F18="",EXACT(F18,"NONE"),EXACT(F18,"MEASUREMENT UNRELIABLE")),OR(G18="",EXACT(G18,"NONE"),EXACT(G18,"EVIDENCE INCOMPLETE"),EXACT(G18,"CONTRADICTION"))),"VALID","INVALID"))</x:f>
      </x:c>
    </x:row>
    <x:row r="19" ht="30" customHeight="1">
      <x:c r="A19" s="30"/>
      <x:c r="B19" s="30"/>
      <x:c r="C19" s="30"/>
      <x:c r="D19" s="30"/>
      <x:c r="E19" s="30"/>
      <x:c r="F19" s="30"/>
      <x:c r="G19" s="30"/>
      <x:c r="H19" s="34"/>
      <x:c r="I19" s="30"/>
      <x:c r="J19" s="38" t="str">
        <x:f>IF(COUNTA(A19:I19)=0,"",IF(AND(OR(C19="",EXACT(C19,"CONTINUE"),EXACT(C19,"EXPAND"),EXACT(C19,"PAUSE"),EXACT(C19,"REVERSE")),OR(EXACT(D19,"NOT READY"),EXACT(D19,"INVALID INPUT"),EXACT(D19,"EXECUTION INCOMPLETE"),EXACT(D19,"MEASUREMENT UNRELIABLE"),EXACT(D19,"EVIDENCE INCOMPLETE"),EXACT(D19,"DECISION READY")),OR(E19="",EXACT(E19,"NONE"),EXACT(E19,"EXECUTION INCOMPLETE")),OR(F19="",EXACT(F19,"NONE"),EXACT(F19,"MEASUREMENT UNRELIABLE")),OR(G19="",EXACT(G19,"NONE"),EXACT(G19,"EVIDENCE INCOMPLETE"),EXACT(G19,"CONTRADICTION"))),"VALID","INVALID"))</x:f>
      </x:c>
    </x:row>
    <x:row r="20" ht="30" customHeight="1">
      <x:c r="A20" s="30"/>
      <x:c r="B20" s="30"/>
      <x:c r="C20" s="30"/>
      <x:c r="D20" s="30"/>
      <x:c r="E20" s="30"/>
      <x:c r="F20" s="30"/>
      <x:c r="G20" s="30"/>
      <x:c r="H20" s="34"/>
      <x:c r="I20" s="30"/>
      <x:c r="J20" s="38" t="str">
        <x:f>IF(COUNTA(A20:I20)=0,"",IF(AND(OR(C20="",EXACT(C20,"CONTINUE"),EXACT(C20,"EXPAND"),EXACT(C20,"PAUSE"),EXACT(C20,"REVERSE")),OR(EXACT(D20,"NOT READY"),EXACT(D20,"INVALID INPUT"),EXACT(D20,"EXECUTION INCOMPLETE"),EXACT(D20,"MEASUREMENT UNRELIABLE"),EXACT(D20,"EVIDENCE INCOMPLETE"),EXACT(D20,"DECISION READY")),OR(E20="",EXACT(E20,"NONE"),EXACT(E20,"EXECUTION INCOMPLETE")),OR(F20="",EXACT(F20,"NONE"),EXACT(F20,"MEASUREMENT UNRELIABLE")),OR(G20="",EXACT(G20,"NONE"),EXACT(G20,"EVIDENCE INCOMPLETE"),EXACT(G20,"CONTRADICTION"))),"VALID","INVALID"))</x:f>
      </x:c>
    </x:row>
    <x:row r="21" ht="30" customHeight="1">
      <x:c r="A21" s="30"/>
      <x:c r="B21" s="30"/>
      <x:c r="C21" s="30"/>
      <x:c r="D21" s="30"/>
      <x:c r="E21" s="30"/>
      <x:c r="F21" s="30"/>
      <x:c r="G21" s="30"/>
      <x:c r="H21" s="34"/>
      <x:c r="I21" s="30"/>
      <x:c r="J21" s="38" t="str">
        <x:f>IF(COUNTA(A21:I21)=0,"",IF(AND(OR(C21="",EXACT(C21,"CONTINUE"),EXACT(C21,"EXPAND"),EXACT(C21,"PAUSE"),EXACT(C21,"REVERSE")),OR(EXACT(D21,"NOT READY"),EXACT(D21,"INVALID INPUT"),EXACT(D21,"EXECUTION INCOMPLETE"),EXACT(D21,"MEASUREMENT UNRELIABLE"),EXACT(D21,"EVIDENCE INCOMPLETE"),EXACT(D21,"DECISION READY")),OR(E21="",EXACT(E21,"NONE"),EXACT(E21,"EXECUTION INCOMPLETE")),OR(F21="",EXACT(F21,"NONE"),EXACT(F21,"MEASUREMENT UNRELIABLE")),OR(G21="",EXACT(G21,"NONE"),EXACT(G21,"EVIDENCE INCOMPLETE"),EXACT(G21,"CONTRADICTION"))),"VALID","INVALID"))</x:f>
      </x:c>
    </x:row>
    <x:row r="22" ht="30" customHeight="1">
      <x:c r="A22" s="30"/>
      <x:c r="B22" s="30"/>
      <x:c r="C22" s="30"/>
      <x:c r="D22" s="30"/>
      <x:c r="E22" s="30"/>
      <x:c r="F22" s="30"/>
      <x:c r="G22" s="30"/>
      <x:c r="H22" s="34"/>
      <x:c r="I22" s="30"/>
      <x:c r="J22" s="38" t="str">
        <x:f>IF(COUNTA(A22:I22)=0,"",IF(AND(OR(C22="",EXACT(C22,"CONTINUE"),EXACT(C22,"EXPAND"),EXACT(C22,"PAUSE"),EXACT(C22,"REVERSE")),OR(EXACT(D22,"NOT READY"),EXACT(D22,"INVALID INPUT"),EXACT(D22,"EXECUTION INCOMPLETE"),EXACT(D22,"MEASUREMENT UNRELIABLE"),EXACT(D22,"EVIDENCE INCOMPLETE"),EXACT(D22,"DECISION READY")),OR(E22="",EXACT(E22,"NONE"),EXACT(E22,"EXECUTION INCOMPLETE")),OR(F22="",EXACT(F22,"NONE"),EXACT(F22,"MEASUREMENT UNRELIABLE")),OR(G22="",EXACT(G22,"NONE"),EXACT(G22,"EVIDENCE INCOMPLETE"),EXACT(G22,"CONTRADICTION"))),"VALID","INVALID"))</x:f>
      </x:c>
    </x:row>
    <x:row r="23" ht="30" customHeight="1">
      <x:c r="A23" s="30"/>
      <x:c r="B23" s="30"/>
      <x:c r="C23" s="30"/>
      <x:c r="D23" s="30"/>
      <x:c r="E23" s="30"/>
      <x:c r="F23" s="30"/>
      <x:c r="G23" s="30"/>
      <x:c r="H23" s="34"/>
      <x:c r="I23" s="30"/>
      <x:c r="J23" s="38" t="str">
        <x:f>IF(COUNTA(A23:I23)=0,"",IF(AND(OR(C23="",EXACT(C23,"CONTINUE"),EXACT(C23,"EXPAND"),EXACT(C23,"PAUSE"),EXACT(C23,"REVERSE")),OR(EXACT(D23,"NOT READY"),EXACT(D23,"INVALID INPUT"),EXACT(D23,"EXECUTION INCOMPLETE"),EXACT(D23,"MEASUREMENT UNRELIABLE"),EXACT(D23,"EVIDENCE INCOMPLETE"),EXACT(D23,"DECISION READY")),OR(E23="",EXACT(E23,"NONE"),EXACT(E23,"EXECUTION INCOMPLETE")),OR(F23="",EXACT(F23,"NONE"),EXACT(F23,"MEASUREMENT UNRELIABLE")),OR(G23="",EXACT(G23,"NONE"),EXACT(G23,"EVIDENCE INCOMPLETE"),EXACT(G23,"CONTRADICTION"))),"VALID","INVALID"))</x:f>
      </x:c>
    </x:row>
    <x:row r="24" ht="30" customHeight="1">
      <x:c r="A24" s="30"/>
      <x:c r="B24" s="30"/>
      <x:c r="C24" s="30"/>
      <x:c r="D24" s="30"/>
      <x:c r="E24" s="30"/>
      <x:c r="F24" s="30"/>
      <x:c r="G24" s="30"/>
      <x:c r="H24" s="34"/>
      <x:c r="I24" s="30"/>
      <x:c r="J24" s="38" t="str">
        <x:f>IF(COUNTA(A24:I24)=0,"",IF(AND(OR(C24="",EXACT(C24,"CONTINUE"),EXACT(C24,"EXPAND"),EXACT(C24,"PAUSE"),EXACT(C24,"REVERSE")),OR(EXACT(D24,"NOT READY"),EXACT(D24,"INVALID INPUT"),EXACT(D24,"EXECUTION INCOMPLETE"),EXACT(D24,"MEASUREMENT UNRELIABLE"),EXACT(D24,"EVIDENCE INCOMPLETE"),EXACT(D24,"DECISION READY")),OR(E24="",EXACT(E24,"NONE"),EXACT(E24,"EXECUTION INCOMPLETE")),OR(F24="",EXACT(F24,"NONE"),EXACT(F24,"MEASUREMENT UNRELIABLE")),OR(G24="",EXACT(G24,"NONE"),EXACT(G24,"EVIDENCE INCOMPLETE"),EXACT(G24,"CONTRADICTION"))),"VALID","INVALID"))</x:f>
      </x:c>
    </x:row>
    <x:row r="25" ht="30" customHeight="1">
      <x:c r="A25" s="30"/>
      <x:c r="B25" s="30"/>
      <x:c r="C25" s="30"/>
      <x:c r="D25" s="30"/>
      <x:c r="E25" s="30"/>
      <x:c r="F25" s="30"/>
      <x:c r="G25" s="30"/>
      <x:c r="H25" s="34"/>
      <x:c r="I25" s="30"/>
      <x:c r="J25" s="38" t="str">
        <x:f>IF(COUNTA(A25:I25)=0,"",IF(AND(OR(C25="",EXACT(C25,"CONTINUE"),EXACT(C25,"EXPAND"),EXACT(C25,"PAUSE"),EXACT(C25,"REVERSE")),OR(EXACT(D25,"NOT READY"),EXACT(D25,"INVALID INPUT"),EXACT(D25,"EXECUTION INCOMPLETE"),EXACT(D25,"MEASUREMENT UNRELIABLE"),EXACT(D25,"EVIDENCE INCOMPLETE"),EXACT(D25,"DECISION READY")),OR(E25="",EXACT(E25,"NONE"),EXACT(E25,"EXECUTION INCOMPLETE")),OR(F25="",EXACT(F25,"NONE"),EXACT(F25,"MEASUREMENT UNRELIABLE")),OR(G25="",EXACT(G25,"NONE"),EXACT(G25,"EVIDENCE INCOMPLETE"),EXACT(G25,"CONTRADICTION"))),"VALID","INVALID"))</x:f>
      </x:c>
    </x:row>
    <x:row r="26" ht="30" customHeight="1">
      <x:c r="A26" s="30"/>
      <x:c r="B26" s="30"/>
      <x:c r="C26" s="30"/>
      <x:c r="D26" s="30"/>
      <x:c r="E26" s="30"/>
      <x:c r="F26" s="30"/>
      <x:c r="G26" s="30"/>
      <x:c r="H26" s="34"/>
      <x:c r="I26" s="30"/>
      <x:c r="J26" s="38" t="str">
        <x:f>IF(COUNTA(A26:I26)=0,"",IF(AND(OR(C26="",EXACT(C26,"CONTINUE"),EXACT(C26,"EXPAND"),EXACT(C26,"PAUSE"),EXACT(C26,"REVERSE")),OR(EXACT(D26,"NOT READY"),EXACT(D26,"INVALID INPUT"),EXACT(D26,"EXECUTION INCOMPLETE"),EXACT(D26,"MEASUREMENT UNRELIABLE"),EXACT(D26,"EVIDENCE INCOMPLETE"),EXACT(D26,"DECISION READY")),OR(E26="",EXACT(E26,"NONE"),EXACT(E26,"EXECUTION INCOMPLETE")),OR(F26="",EXACT(F26,"NONE"),EXACT(F26,"MEASUREMENT UNRELIABLE")),OR(G26="",EXACT(G26,"NONE"),EXACT(G26,"EVIDENCE INCOMPLETE"),EXACT(G26,"CONTRADICTION"))),"VALID","INVALID"))</x:f>
      </x:c>
    </x:row>
    <x:row r="27" ht="30" customHeight="1">
      <x:c r="A27" s="30"/>
      <x:c r="B27" s="30"/>
      <x:c r="C27" s="30"/>
      <x:c r="D27" s="30"/>
      <x:c r="E27" s="30"/>
      <x:c r="F27" s="30"/>
      <x:c r="G27" s="30"/>
      <x:c r="H27" s="34"/>
      <x:c r="I27" s="30"/>
      <x:c r="J27" s="38" t="str">
        <x:f>IF(COUNTA(A27:I27)=0,"",IF(AND(OR(C27="",EXACT(C27,"CONTINUE"),EXACT(C27,"EXPAND"),EXACT(C27,"PAUSE"),EXACT(C27,"REVERSE")),OR(EXACT(D27,"NOT READY"),EXACT(D27,"INVALID INPUT"),EXACT(D27,"EXECUTION INCOMPLETE"),EXACT(D27,"MEASUREMENT UNRELIABLE"),EXACT(D27,"EVIDENCE INCOMPLETE"),EXACT(D27,"DECISION READY")),OR(E27="",EXACT(E27,"NONE"),EXACT(E27,"EXECUTION INCOMPLETE")),OR(F27="",EXACT(F27,"NONE"),EXACT(F27,"MEASUREMENT UNRELIABLE")),OR(G27="",EXACT(G27,"NONE"),EXACT(G27,"EVIDENCE INCOMPLETE"),EXACT(G27,"CONTRADICTION"))),"VALID","INVALID"))</x:f>
      </x:c>
    </x:row>
    <x:row r="28" ht="30" customHeight="1">
      <x:c r="A28" s="30"/>
      <x:c r="B28" s="30"/>
      <x:c r="C28" s="30"/>
      <x:c r="D28" s="30"/>
      <x:c r="E28" s="30"/>
      <x:c r="F28" s="30"/>
      <x:c r="G28" s="30"/>
      <x:c r="H28" s="34"/>
      <x:c r="I28" s="30"/>
      <x:c r="J28" s="38" t="str">
        <x:f>IF(COUNTA(A28:I28)=0,"",IF(AND(OR(C28="",EXACT(C28,"CONTINUE"),EXACT(C28,"EXPAND"),EXACT(C28,"PAUSE"),EXACT(C28,"REVERSE")),OR(EXACT(D28,"NOT READY"),EXACT(D28,"INVALID INPUT"),EXACT(D28,"EXECUTION INCOMPLETE"),EXACT(D28,"MEASUREMENT UNRELIABLE"),EXACT(D28,"EVIDENCE INCOMPLETE"),EXACT(D28,"DECISION READY")),OR(E28="",EXACT(E28,"NONE"),EXACT(E28,"EXECUTION INCOMPLETE")),OR(F28="",EXACT(F28,"NONE"),EXACT(F28,"MEASUREMENT UNRELIABLE")),OR(G28="",EXACT(G28,"NONE"),EXACT(G28,"EVIDENCE INCOMPLETE"),EXACT(G28,"CONTRADICTION"))),"VALID","INVALID"))</x:f>
      </x:c>
    </x:row>
    <x:row r="29" ht="30" customHeight="1">
      <x:c r="A29" s="30"/>
      <x:c r="B29" s="30"/>
      <x:c r="C29" s="30"/>
      <x:c r="D29" s="30"/>
      <x:c r="E29" s="30"/>
      <x:c r="F29" s="30"/>
      <x:c r="G29" s="30"/>
      <x:c r="H29" s="34"/>
      <x:c r="I29" s="30"/>
      <x:c r="J29" s="38" t="str">
        <x:f>IF(COUNTA(A29:I29)=0,"",IF(AND(OR(C29="",EXACT(C29,"CONTINUE"),EXACT(C29,"EXPAND"),EXACT(C29,"PAUSE"),EXACT(C29,"REVERSE")),OR(EXACT(D29,"NOT READY"),EXACT(D29,"INVALID INPUT"),EXACT(D29,"EXECUTION INCOMPLETE"),EXACT(D29,"MEASUREMENT UNRELIABLE"),EXACT(D29,"EVIDENCE INCOMPLETE"),EXACT(D29,"DECISION READY")),OR(E29="",EXACT(E29,"NONE"),EXACT(E29,"EXECUTION INCOMPLETE")),OR(F29="",EXACT(F29,"NONE"),EXACT(F29,"MEASUREMENT UNRELIABLE")),OR(G29="",EXACT(G29,"NONE"),EXACT(G29,"EVIDENCE INCOMPLETE"),EXACT(G29,"CONTRADICTION"))),"VALID","INVALID"))</x:f>
      </x:c>
    </x:row>
    <x:row r="30" ht="30" customHeight="1">
      <x:c r="A30" s="30"/>
      <x:c r="B30" s="30"/>
      <x:c r="C30" s="30"/>
      <x:c r="D30" s="30"/>
      <x:c r="E30" s="30"/>
      <x:c r="F30" s="30"/>
      <x:c r="G30" s="30"/>
      <x:c r="H30" s="34"/>
      <x:c r="I30" s="30"/>
      <x:c r="J30" s="38" t="str">
        <x:f>IF(COUNTA(A30:I30)=0,"",IF(AND(OR(C30="",EXACT(C30,"CONTINUE"),EXACT(C30,"EXPAND"),EXACT(C30,"PAUSE"),EXACT(C30,"REVERSE")),OR(EXACT(D30,"NOT READY"),EXACT(D30,"INVALID INPUT"),EXACT(D30,"EXECUTION INCOMPLETE"),EXACT(D30,"MEASUREMENT UNRELIABLE"),EXACT(D30,"EVIDENCE INCOMPLETE"),EXACT(D30,"DECISION READY")),OR(E30="",EXACT(E30,"NONE"),EXACT(E30,"EXECUTION INCOMPLETE")),OR(F30="",EXACT(F30,"NONE"),EXACT(F30,"MEASUREMENT UNRELIABLE")),OR(G30="",EXACT(G30,"NONE"),EXACT(G30,"EVIDENCE INCOMPLETE"),EXACT(G30,"CONTRADICTION"))),"VALID","INVALID"))</x:f>
      </x:c>
    </x:row>
    <x:row r="31" ht="30" customHeight="1">
      <x:c r="A31" s="30"/>
      <x:c r="B31" s="30"/>
      <x:c r="C31" s="30"/>
      <x:c r="D31" s="30"/>
      <x:c r="E31" s="30"/>
      <x:c r="F31" s="30"/>
      <x:c r="G31" s="30"/>
      <x:c r="H31" s="34"/>
      <x:c r="I31" s="30"/>
      <x:c r="J31" s="38" t="str">
        <x:f>IF(COUNTA(A31:I31)=0,"",IF(AND(OR(C31="",EXACT(C31,"CONTINUE"),EXACT(C31,"EXPAND"),EXACT(C31,"PAUSE"),EXACT(C31,"REVERSE")),OR(EXACT(D31,"NOT READY"),EXACT(D31,"INVALID INPUT"),EXACT(D31,"EXECUTION INCOMPLETE"),EXACT(D31,"MEASUREMENT UNRELIABLE"),EXACT(D31,"EVIDENCE INCOMPLETE"),EXACT(D31,"DECISION READY")),OR(E31="",EXACT(E31,"NONE"),EXACT(E31,"EXECUTION INCOMPLETE")),OR(F31="",EXACT(F31,"NONE"),EXACT(F31,"MEASUREMENT UNRELIABLE")),OR(G31="",EXACT(G31,"NONE"),EXACT(G31,"EVIDENCE INCOMPLETE"),EXACT(G31,"CONTRADICTION"))),"VALID","INVALID"))</x:f>
      </x:c>
    </x:row>
    <x:row r="32" ht="30" customHeight="1">
      <x:c r="A32" s="30"/>
      <x:c r="B32" s="30"/>
      <x:c r="C32" s="30"/>
      <x:c r="D32" s="30"/>
      <x:c r="E32" s="30"/>
      <x:c r="F32" s="30"/>
      <x:c r="G32" s="30"/>
      <x:c r="H32" s="34"/>
      <x:c r="I32" s="30"/>
      <x:c r="J32" s="38" t="str">
        <x:f>IF(COUNTA(A32:I32)=0,"",IF(AND(OR(C32="",EXACT(C32,"CONTINUE"),EXACT(C32,"EXPAND"),EXACT(C32,"PAUSE"),EXACT(C32,"REVERSE")),OR(EXACT(D32,"NOT READY"),EXACT(D32,"INVALID INPUT"),EXACT(D32,"EXECUTION INCOMPLETE"),EXACT(D32,"MEASUREMENT UNRELIABLE"),EXACT(D32,"EVIDENCE INCOMPLETE"),EXACT(D32,"DECISION READY")),OR(E32="",EXACT(E32,"NONE"),EXACT(E32,"EXECUTION INCOMPLETE")),OR(F32="",EXACT(F32,"NONE"),EXACT(F32,"MEASUREMENT UNRELIABLE")),OR(G32="",EXACT(G32,"NONE"),EXACT(G32,"EVIDENCE INCOMPLETE"),EXACT(G32,"CONTRADICTION"))),"VALID","INVALID"))</x:f>
      </x:c>
    </x:row>
    <x:row r="33" ht="30" customHeight="1">
      <x:c r="A33" s="30"/>
      <x:c r="B33" s="30"/>
      <x:c r="C33" s="30"/>
      <x:c r="D33" s="30"/>
      <x:c r="E33" s="30"/>
      <x:c r="F33" s="30"/>
      <x:c r="G33" s="30"/>
      <x:c r="H33" s="34"/>
      <x:c r="I33" s="30"/>
      <x:c r="J33" s="38" t="str">
        <x:f>IF(COUNTA(A33:I33)=0,"",IF(AND(OR(C33="",EXACT(C33,"CONTINUE"),EXACT(C33,"EXPAND"),EXACT(C33,"PAUSE"),EXACT(C33,"REVERSE")),OR(EXACT(D33,"NOT READY"),EXACT(D33,"INVALID INPUT"),EXACT(D33,"EXECUTION INCOMPLETE"),EXACT(D33,"MEASUREMENT UNRELIABLE"),EXACT(D33,"EVIDENCE INCOMPLETE"),EXACT(D33,"DECISION READY")),OR(E33="",EXACT(E33,"NONE"),EXACT(E33,"EXECUTION INCOMPLETE")),OR(F33="",EXACT(F33,"NONE"),EXACT(F33,"MEASUREMENT UNRELIABLE")),OR(G33="",EXACT(G33,"NONE"),EXACT(G33,"EVIDENCE INCOMPLETE"),EXACT(G33,"CONTRADICTION"))),"VALID","INVALID"))</x:f>
      </x:c>
    </x:row>
  </x:sheetData>
  <x:mergeCells>
    <x:mergeCell ref="A1:J2"/>
  </x:mergeCells>
  <x:dataValidations count="125">
    <x:dataValidation type="list" sqref="C9">
      <x:formula1>"CONTINUE,EXPAND,PAUSE,REVERSE"</x:formula1>
    </x:dataValidation>
    <x:dataValidation type="list" sqref="D9">
      <x:formula1>"NOT READY,INVALID INPUT,EXECUTION INCOMPLETE,MEASUREMENT UNRELIABLE,EVIDENCE INCOMPLETE,DECISION READY"</x:formula1>
    </x:dataValidation>
    <x:dataValidation type="list" sqref="E9">
      <x:formula1>",NONE,EXECUTION INCOMPLETE"</x:formula1>
    </x:dataValidation>
    <x:dataValidation type="list" sqref="F9">
      <x:formula1>",NONE,MEASUREMENT UNRELIABLE"</x:formula1>
    </x:dataValidation>
    <x:dataValidation type="list" sqref="G9">
      <x:formula1>",NONE,EVIDENCE INCOMPLETE,CONTRADICTION"</x:formula1>
    </x:dataValidation>
    <x:dataValidation type="list" sqref="C10">
      <x:formula1>"CONTINUE,EXPAND,PAUSE,REVERSE"</x:formula1>
    </x:dataValidation>
    <x:dataValidation type="list" sqref="D10">
      <x:formula1>"NOT READY,INVALID INPUT,EXECUTION INCOMPLETE,MEASUREMENT UNRELIABLE,EVIDENCE INCOMPLETE,DECISION READY"</x:formula1>
    </x:dataValidation>
    <x:dataValidation type="list" sqref="E10">
      <x:formula1>",NONE,EXECUTION INCOMPLETE"</x:formula1>
    </x:dataValidation>
    <x:dataValidation type="list" sqref="F10">
      <x:formula1>",NONE,MEASUREMENT UNRELIABLE"</x:formula1>
    </x:dataValidation>
    <x:dataValidation type="list" sqref="G10">
      <x:formula1>",NONE,EVIDENCE INCOMPLETE,CONTRADICTION"</x:formula1>
    </x:dataValidation>
    <x:dataValidation type="list" sqref="C11">
      <x:formula1>"CONTINUE,EXPAND,PAUSE,REVERSE"</x:formula1>
    </x:dataValidation>
    <x:dataValidation type="list" sqref="D11">
      <x:formula1>"NOT READY,INVALID INPUT,EXECUTION INCOMPLETE,MEASUREMENT UNRELIABLE,EVIDENCE INCOMPLETE,DECISION READY"</x:formula1>
    </x:dataValidation>
    <x:dataValidation type="list" sqref="E11">
      <x:formula1>",NONE,EXECUTION INCOMPLETE"</x:formula1>
    </x:dataValidation>
    <x:dataValidation type="list" sqref="F11">
      <x:formula1>",NONE,MEASUREMENT UNRELIABLE"</x:formula1>
    </x:dataValidation>
    <x:dataValidation type="list" sqref="G11">
      <x:formula1>",NONE,EVIDENCE INCOMPLETE,CONTRADICTION"</x:formula1>
    </x:dataValidation>
    <x:dataValidation type="list" sqref="C12">
      <x:formula1>"CONTINUE,EXPAND,PAUSE,REVERSE"</x:formula1>
    </x:dataValidation>
    <x:dataValidation type="list" sqref="D12">
      <x:formula1>"NOT READY,INVALID INPUT,EXECUTION INCOMPLETE,MEASUREMENT UNRELIABLE,EVIDENCE INCOMPLETE,DECISION READY"</x:formula1>
    </x:dataValidation>
    <x:dataValidation type="list" sqref="E12">
      <x:formula1>",NONE,EXECUTION INCOMPLETE"</x:formula1>
    </x:dataValidation>
    <x:dataValidation type="list" sqref="F12">
      <x:formula1>",NONE,MEASUREMENT UNRELIABLE"</x:formula1>
    </x:dataValidation>
    <x:dataValidation type="list" sqref="G12">
      <x:formula1>",NONE,EVIDENCE INCOMPLETE,CONTRADICTION"</x:formula1>
    </x:dataValidation>
    <x:dataValidation type="list" sqref="C13">
      <x:formula1>"CONTINUE,EXPAND,PAUSE,REVERSE"</x:formula1>
    </x:dataValidation>
    <x:dataValidation type="list" sqref="D13">
      <x:formula1>"NOT READY,INVALID INPUT,EXECUTION INCOMPLETE,MEASUREMENT UNRELIABLE,EVIDENCE INCOMPLETE,DECISION READY"</x:formula1>
    </x:dataValidation>
    <x:dataValidation type="list" sqref="E13">
      <x:formula1>",NONE,EXECUTION INCOMPLETE"</x:formula1>
    </x:dataValidation>
    <x:dataValidation type="list" sqref="F13">
      <x:formula1>",NONE,MEASUREMENT UNRELIABLE"</x:formula1>
    </x:dataValidation>
    <x:dataValidation type="list" sqref="G13">
      <x:formula1>",NONE,EVIDENCE INCOMPLETE,CONTRADICTION"</x:formula1>
    </x:dataValidation>
    <x:dataValidation type="list" sqref="C14">
      <x:formula1>"CONTINUE,EXPAND,PAUSE,REVERSE"</x:formula1>
    </x:dataValidation>
    <x:dataValidation type="list" sqref="D14">
      <x:formula1>"NOT READY,INVALID INPUT,EXECUTION INCOMPLETE,MEASUREMENT UNRELIABLE,EVIDENCE INCOMPLETE,DECISION READY"</x:formula1>
    </x:dataValidation>
    <x:dataValidation type="list" sqref="E14">
      <x:formula1>",NONE,EXECUTION INCOMPLETE"</x:formula1>
    </x:dataValidation>
    <x:dataValidation type="list" sqref="F14">
      <x:formula1>",NONE,MEASUREMENT UNRELIABLE"</x:formula1>
    </x:dataValidation>
    <x:dataValidation type="list" sqref="G14">
      <x:formula1>",NONE,EVIDENCE INCOMPLETE,CONTRADICTION"</x:formula1>
    </x:dataValidation>
    <x:dataValidation type="list" sqref="C15">
      <x:formula1>"CONTINUE,EXPAND,PAUSE,REVERSE"</x:formula1>
    </x:dataValidation>
    <x:dataValidation type="list" sqref="D15">
      <x:formula1>"NOT READY,INVALID INPUT,EXECUTION INCOMPLETE,MEASUREMENT UNRELIABLE,EVIDENCE INCOMPLETE,DECISION READY"</x:formula1>
    </x:dataValidation>
    <x:dataValidation type="list" sqref="E15">
      <x:formula1>",NONE,EXECUTION INCOMPLETE"</x:formula1>
    </x:dataValidation>
    <x:dataValidation type="list" sqref="F15">
      <x:formula1>",NONE,MEASUREMENT UNRELIABLE"</x:formula1>
    </x:dataValidation>
    <x:dataValidation type="list" sqref="G15">
      <x:formula1>",NONE,EVIDENCE INCOMPLETE,CONTRADICTION"</x:formula1>
    </x:dataValidation>
    <x:dataValidation type="list" sqref="C16">
      <x:formula1>"CONTINUE,EXPAND,PAUSE,REVERSE"</x:formula1>
    </x:dataValidation>
    <x:dataValidation type="list" sqref="D16">
      <x:formula1>"NOT READY,INVALID INPUT,EXECUTION INCOMPLETE,MEASUREMENT UNRELIABLE,EVIDENCE INCOMPLETE,DECISION READY"</x:formula1>
    </x:dataValidation>
    <x:dataValidation type="list" sqref="E16">
      <x:formula1>",NONE,EXECUTION INCOMPLETE"</x:formula1>
    </x:dataValidation>
    <x:dataValidation type="list" sqref="F16">
      <x:formula1>",NONE,MEASUREMENT UNRELIABLE"</x:formula1>
    </x:dataValidation>
    <x:dataValidation type="list" sqref="G16">
      <x:formula1>",NONE,EVIDENCE INCOMPLETE,CONTRADICTION"</x:formula1>
    </x:dataValidation>
    <x:dataValidation type="list" sqref="C17">
      <x:formula1>"CONTINUE,EXPAND,PAUSE,REVERSE"</x:formula1>
    </x:dataValidation>
    <x:dataValidation type="list" sqref="D17">
      <x:formula1>"NOT READY,INVALID INPUT,EXECUTION INCOMPLETE,MEASUREMENT UNRELIABLE,EVIDENCE INCOMPLETE,DECISION READY"</x:formula1>
    </x:dataValidation>
    <x:dataValidation type="list" sqref="E17">
      <x:formula1>",NONE,EXECUTION INCOMPLETE"</x:formula1>
    </x:dataValidation>
    <x:dataValidation type="list" sqref="F17">
      <x:formula1>",NONE,MEASUREMENT UNRELIABLE"</x:formula1>
    </x:dataValidation>
    <x:dataValidation type="list" sqref="G17">
      <x:formula1>",NONE,EVIDENCE INCOMPLETE,CONTRADICTION"</x:formula1>
    </x:dataValidation>
    <x:dataValidation type="list" sqref="C18">
      <x:formula1>"CONTINUE,EXPAND,PAUSE,REVERSE"</x:formula1>
    </x:dataValidation>
    <x:dataValidation type="list" sqref="D18">
      <x:formula1>"NOT READY,INVALID INPUT,EXECUTION INCOMPLETE,MEASUREMENT UNRELIABLE,EVIDENCE INCOMPLETE,DECISION READY"</x:formula1>
    </x:dataValidation>
    <x:dataValidation type="list" sqref="E18">
      <x:formula1>",NONE,EXECUTION INCOMPLETE"</x:formula1>
    </x:dataValidation>
    <x:dataValidation type="list" sqref="F18">
      <x:formula1>",NONE,MEASUREMENT UNRELIABLE"</x:formula1>
    </x:dataValidation>
    <x:dataValidation type="list" sqref="G18">
      <x:formula1>",NONE,EVIDENCE INCOMPLETE,CONTRADICTION"</x:formula1>
    </x:dataValidation>
    <x:dataValidation type="list" sqref="C19">
      <x:formula1>"CONTINUE,EXPAND,PAUSE,REVERSE"</x:formula1>
    </x:dataValidation>
    <x:dataValidation type="list" sqref="D19">
      <x:formula1>"NOT READY,INVALID INPUT,EXECUTION INCOMPLETE,MEASUREMENT UNRELIABLE,EVIDENCE INCOMPLETE,DECISION READY"</x:formula1>
    </x:dataValidation>
    <x:dataValidation type="list" sqref="E19">
      <x:formula1>",NONE,EXECUTION INCOMPLETE"</x:formula1>
    </x:dataValidation>
    <x:dataValidation type="list" sqref="F19">
      <x:formula1>",NONE,MEASUREMENT UNRELIABLE"</x:formula1>
    </x:dataValidation>
    <x:dataValidation type="list" sqref="G19">
      <x:formula1>",NONE,EVIDENCE INCOMPLETE,CONTRADICTION"</x:formula1>
    </x:dataValidation>
    <x:dataValidation type="list" sqref="C20">
      <x:formula1>"CONTINUE,EXPAND,PAUSE,REVERSE"</x:formula1>
    </x:dataValidation>
    <x:dataValidation type="list" sqref="D20">
      <x:formula1>"NOT READY,INVALID INPUT,EXECUTION INCOMPLETE,MEASUREMENT UNRELIABLE,EVIDENCE INCOMPLETE,DECISION READY"</x:formula1>
    </x:dataValidation>
    <x:dataValidation type="list" sqref="E20">
      <x:formula1>",NONE,EXECUTION INCOMPLETE"</x:formula1>
    </x:dataValidation>
    <x:dataValidation type="list" sqref="F20">
      <x:formula1>",NONE,MEASUREMENT UNRELIABLE"</x:formula1>
    </x:dataValidation>
    <x:dataValidation type="list" sqref="G20">
      <x:formula1>",NONE,EVIDENCE INCOMPLETE,CONTRADICTION"</x:formula1>
    </x:dataValidation>
    <x:dataValidation type="list" sqref="C21">
      <x:formula1>"CONTINUE,EXPAND,PAUSE,REVERSE"</x:formula1>
    </x:dataValidation>
    <x:dataValidation type="list" sqref="D21">
      <x:formula1>"NOT READY,INVALID INPUT,EXECUTION INCOMPLETE,MEASUREMENT UNRELIABLE,EVIDENCE INCOMPLETE,DECISION READY"</x:formula1>
    </x:dataValidation>
    <x:dataValidation type="list" sqref="E21">
      <x:formula1>",NONE,EXECUTION INCOMPLETE"</x:formula1>
    </x:dataValidation>
    <x:dataValidation type="list" sqref="F21">
      <x:formula1>",NONE,MEASUREMENT UNRELIABLE"</x:formula1>
    </x:dataValidation>
    <x:dataValidation type="list" sqref="G21">
      <x:formula1>",NONE,EVIDENCE INCOMPLETE,CONTRADICTION"</x:formula1>
    </x:dataValidation>
    <x:dataValidation type="list" sqref="C22">
      <x:formula1>"CONTINUE,EXPAND,PAUSE,REVERSE"</x:formula1>
    </x:dataValidation>
    <x:dataValidation type="list" sqref="D22">
      <x:formula1>"NOT READY,INVALID INPUT,EXECUTION INCOMPLETE,MEASUREMENT UNRELIABLE,EVIDENCE INCOMPLETE,DECISION READY"</x:formula1>
    </x:dataValidation>
    <x:dataValidation type="list" sqref="E22">
      <x:formula1>",NONE,EXECUTION INCOMPLETE"</x:formula1>
    </x:dataValidation>
    <x:dataValidation type="list" sqref="F22">
      <x:formula1>",NONE,MEASUREMENT UNRELIABLE"</x:formula1>
    </x:dataValidation>
    <x:dataValidation type="list" sqref="G22">
      <x:formula1>",NONE,EVIDENCE INCOMPLETE,CONTRADICTION"</x:formula1>
    </x:dataValidation>
    <x:dataValidation type="list" sqref="C23">
      <x:formula1>"CONTINUE,EXPAND,PAUSE,REVERSE"</x:formula1>
    </x:dataValidation>
    <x:dataValidation type="list" sqref="D23">
      <x:formula1>"NOT READY,INVALID INPUT,EXECUTION INCOMPLETE,MEASUREMENT UNRELIABLE,EVIDENCE INCOMPLETE,DECISION READY"</x:formula1>
    </x:dataValidation>
    <x:dataValidation type="list" sqref="E23">
      <x:formula1>",NONE,EXECUTION INCOMPLETE"</x:formula1>
    </x:dataValidation>
    <x:dataValidation type="list" sqref="F23">
      <x:formula1>",NONE,MEASUREMENT UNRELIABLE"</x:formula1>
    </x:dataValidation>
    <x:dataValidation type="list" sqref="G23">
      <x:formula1>",NONE,EVIDENCE INCOMPLETE,CONTRADICTION"</x:formula1>
    </x:dataValidation>
    <x:dataValidation type="list" sqref="C24">
      <x:formula1>"CONTINUE,EXPAND,PAUSE,REVERSE"</x:formula1>
    </x:dataValidation>
    <x:dataValidation type="list" sqref="D24">
      <x:formula1>"NOT READY,INVALID INPUT,EXECUTION INCOMPLETE,MEASUREMENT UNRELIABLE,EVIDENCE INCOMPLETE,DECISION READY"</x:formula1>
    </x:dataValidation>
    <x:dataValidation type="list" sqref="E24">
      <x:formula1>",NONE,EXECUTION INCOMPLETE"</x:formula1>
    </x:dataValidation>
    <x:dataValidation type="list" sqref="F24">
      <x:formula1>",NONE,MEASUREMENT UNRELIABLE"</x:formula1>
    </x:dataValidation>
    <x:dataValidation type="list" sqref="G24">
      <x:formula1>",NONE,EVIDENCE INCOMPLETE,CONTRADICTION"</x:formula1>
    </x:dataValidation>
    <x:dataValidation type="list" sqref="C25">
      <x:formula1>"CONTINUE,EXPAND,PAUSE,REVERSE"</x:formula1>
    </x:dataValidation>
    <x:dataValidation type="list" sqref="D25">
      <x:formula1>"NOT READY,INVALID INPUT,EXECUTION INCOMPLETE,MEASUREMENT UNRELIABLE,EVIDENCE INCOMPLETE,DECISION READY"</x:formula1>
    </x:dataValidation>
    <x:dataValidation type="list" sqref="E25">
      <x:formula1>",NONE,EXECUTION INCOMPLETE"</x:formula1>
    </x:dataValidation>
    <x:dataValidation type="list" sqref="F25">
      <x:formula1>",NONE,MEASUREMENT UNRELIABLE"</x:formula1>
    </x:dataValidation>
    <x:dataValidation type="list" sqref="G25">
      <x:formula1>",NONE,EVIDENCE INCOMPLETE,CONTRADICTION"</x:formula1>
    </x:dataValidation>
    <x:dataValidation type="list" sqref="C26">
      <x:formula1>"CONTINUE,EXPAND,PAUSE,REVERSE"</x:formula1>
    </x:dataValidation>
    <x:dataValidation type="list" sqref="D26">
      <x:formula1>"NOT READY,INVALID INPUT,EXECUTION INCOMPLETE,MEASUREMENT UNRELIABLE,EVIDENCE INCOMPLETE,DECISION READY"</x:formula1>
    </x:dataValidation>
    <x:dataValidation type="list" sqref="E26">
      <x:formula1>",NONE,EXECUTION INCOMPLETE"</x:formula1>
    </x:dataValidation>
    <x:dataValidation type="list" sqref="F26">
      <x:formula1>",NONE,MEASUREMENT UNRELIABLE"</x:formula1>
    </x:dataValidation>
    <x:dataValidation type="list" sqref="G26">
      <x:formula1>",NONE,EVIDENCE INCOMPLETE,CONTRADICTION"</x:formula1>
    </x:dataValidation>
    <x:dataValidation type="list" sqref="C27">
      <x:formula1>"CONTINUE,EXPAND,PAUSE,REVERSE"</x:formula1>
    </x:dataValidation>
    <x:dataValidation type="list" sqref="D27">
      <x:formula1>"NOT READY,INVALID INPUT,EXECUTION INCOMPLETE,MEASUREMENT UNRELIABLE,EVIDENCE INCOMPLETE,DECISION READY"</x:formula1>
    </x:dataValidation>
    <x:dataValidation type="list" sqref="E27">
      <x:formula1>",NONE,EXECUTION INCOMPLETE"</x:formula1>
    </x:dataValidation>
    <x:dataValidation type="list" sqref="F27">
      <x:formula1>",NONE,MEASUREMENT UNRELIABLE"</x:formula1>
    </x:dataValidation>
    <x:dataValidation type="list" sqref="G27">
      <x:formula1>",NONE,EVIDENCE INCOMPLETE,CONTRADICTION"</x:formula1>
    </x:dataValidation>
    <x:dataValidation type="list" sqref="C28">
      <x:formula1>"CONTINUE,EXPAND,PAUSE,REVERSE"</x:formula1>
    </x:dataValidation>
    <x:dataValidation type="list" sqref="D28">
      <x:formula1>"NOT READY,INVALID INPUT,EXECUTION INCOMPLETE,MEASUREMENT UNRELIABLE,EVIDENCE INCOMPLETE,DECISION READY"</x:formula1>
    </x:dataValidation>
    <x:dataValidation type="list" sqref="E28">
      <x:formula1>",NONE,EXECUTION INCOMPLETE"</x:formula1>
    </x:dataValidation>
    <x:dataValidation type="list" sqref="F28">
      <x:formula1>",NONE,MEASUREMENT UNRELIABLE"</x:formula1>
    </x:dataValidation>
    <x:dataValidation type="list" sqref="G28">
      <x:formula1>",NONE,EVIDENCE INCOMPLETE,CONTRADICTION"</x:formula1>
    </x:dataValidation>
    <x:dataValidation type="list" sqref="C29">
      <x:formula1>"CONTINUE,EXPAND,PAUSE,REVERSE"</x:formula1>
    </x:dataValidation>
    <x:dataValidation type="list" sqref="D29">
      <x:formula1>"NOT READY,INVALID INPUT,EXECUTION INCOMPLETE,MEASUREMENT UNRELIABLE,EVIDENCE INCOMPLETE,DECISION READY"</x:formula1>
    </x:dataValidation>
    <x:dataValidation type="list" sqref="E29">
      <x:formula1>",NONE,EXECUTION INCOMPLETE"</x:formula1>
    </x:dataValidation>
    <x:dataValidation type="list" sqref="F29">
      <x:formula1>",NONE,MEASUREMENT UNRELIABLE"</x:formula1>
    </x:dataValidation>
    <x:dataValidation type="list" sqref="G29">
      <x:formula1>",NONE,EVIDENCE INCOMPLETE,CONTRADICTION"</x:formula1>
    </x:dataValidation>
    <x:dataValidation type="list" sqref="C30">
      <x:formula1>"CONTINUE,EXPAND,PAUSE,REVERSE"</x:formula1>
    </x:dataValidation>
    <x:dataValidation type="list" sqref="D30">
      <x:formula1>"NOT READY,INVALID INPUT,EXECUTION INCOMPLETE,MEASUREMENT UNRELIABLE,EVIDENCE INCOMPLETE,DECISION READY"</x:formula1>
    </x:dataValidation>
    <x:dataValidation type="list" sqref="E30">
      <x:formula1>",NONE,EXECUTION INCOMPLETE"</x:formula1>
    </x:dataValidation>
    <x:dataValidation type="list" sqref="F30">
      <x:formula1>",NONE,MEASUREMENT UNRELIABLE"</x:formula1>
    </x:dataValidation>
    <x:dataValidation type="list" sqref="G30">
      <x:formula1>",NONE,EVIDENCE INCOMPLETE,CONTRADICTION"</x:formula1>
    </x:dataValidation>
    <x:dataValidation type="list" sqref="C31">
      <x:formula1>"CONTINUE,EXPAND,PAUSE,REVERSE"</x:formula1>
    </x:dataValidation>
    <x:dataValidation type="list" sqref="D31">
      <x:formula1>"NOT READY,INVALID INPUT,EXECUTION INCOMPLETE,MEASUREMENT UNRELIABLE,EVIDENCE INCOMPLETE,DECISION READY"</x:formula1>
    </x:dataValidation>
    <x:dataValidation type="list" sqref="E31">
      <x:formula1>",NONE,EXECUTION INCOMPLETE"</x:formula1>
    </x:dataValidation>
    <x:dataValidation type="list" sqref="F31">
      <x:formula1>",NONE,MEASUREMENT UNRELIABLE"</x:formula1>
    </x:dataValidation>
    <x:dataValidation type="list" sqref="G31">
      <x:formula1>",NONE,EVIDENCE INCOMPLETE,CONTRADICTION"</x:formula1>
    </x:dataValidation>
    <x:dataValidation type="list" sqref="C32">
      <x:formula1>"CONTINUE,EXPAND,PAUSE,REVERSE"</x:formula1>
    </x:dataValidation>
    <x:dataValidation type="list" sqref="D32">
      <x:formula1>"NOT READY,INVALID INPUT,EXECUTION INCOMPLETE,MEASUREMENT UNRELIABLE,EVIDENCE INCOMPLETE,DECISION READY"</x:formula1>
    </x:dataValidation>
    <x:dataValidation type="list" sqref="E32">
      <x:formula1>",NONE,EXECUTION INCOMPLETE"</x:formula1>
    </x:dataValidation>
    <x:dataValidation type="list" sqref="F32">
      <x:formula1>",NONE,MEASUREMENT UNRELIABLE"</x:formula1>
    </x:dataValidation>
    <x:dataValidation type="list" sqref="G32">
      <x:formula1>",NONE,EVIDENCE INCOMPLETE,CONTRADICTION"</x:formula1>
    </x:dataValidation>
    <x:dataValidation type="list" sqref="C33">
      <x:formula1>"CONTINUE,EXPAND,PAUSE,REVERSE"</x:formula1>
    </x:dataValidation>
    <x:dataValidation type="list" sqref="D33">
      <x:formula1>"NOT READY,INVALID INPUT,EXECUTION INCOMPLETE,MEASUREMENT UNRELIABLE,EVIDENCE INCOMPLETE,DECISION READY"</x:formula1>
    </x:dataValidation>
    <x:dataValidation type="list" sqref="E33">
      <x:formula1>",NONE,EXECUTION INCOMPLETE"</x:formula1>
    </x:dataValidation>
    <x:dataValidation type="list" sqref="F33">
      <x:formula1>",NONE,MEASUREMENT UNRELIABLE"</x:formula1>
    </x:dataValidation>
    <x:dataValidation type="list" sqref="G33">
      <x:formula1>",NONE,EVIDENCE INCOMPLETE,CONTRADICTION"</x:formula1>
    </x:dataValidation>
  </x:dataValidations>
  <x:pageMargins left="0.7" right="0.7" top="0.75" bottom="0.75" header="0.3" footer="0.3"/>
</x:worksheet>
</file>

<file path=xl/worksheets/sheet5.xml><?xml version="1.0" encoding="utf-8"?>
<x:worksheet xmlns:x="http://schemas.openxmlformats.org/spreadsheetml/2006/main">
  <x:sheetFormatPr defaultRowHeight="15"/>
  <x:cols>
    <x:col min="1" max="1" width="18" hidden="0" customWidth="1"/>
    <x:col min="2" max="2" width="18" hidden="0" customWidth="1"/>
    <x:col min="3" max="3" width="22" hidden="0" customWidth="1"/>
    <x:col min="4" max="4" width="22" hidden="0" customWidth="1"/>
    <x:col min="5" max="5" width="22" hidden="0" customWidth="1"/>
    <x:col min="6" max="6" width="22" hidden="0" customWidth="1"/>
  </x:cols>
  <x:sheetData>
    <x:row r="1">
      <x:c r="A1" s="4" t="str">
        <x:v>A47 SHARE - executive post-investment decision record</x:v>
      </x:c>
      <x:c r="B1" s="4"/>
      <x:c r="C1" s="4"/>
      <x:c r="D1" s="4"/>
      <x:c r="E1" s="4"/>
      <x:c r="F1" s="4"/>
    </x:row>
    <x:row r="2">
      <x:c r="A2" s="4"/>
      <x:c r="B2" s="4"/>
      <x:c r="C2" s="4"/>
      <x:c r="D2" s="4"/>
      <x:c r="E2" s="4"/>
      <x:c r="F2" s="4"/>
    </x:row>
    <x:row r="4">
      <x:c r="A4" s="9" t="str">
        <x:v>HANDOFF STATUS</x:v>
      </x:c>
      <x:c r="B4" s="9"/>
      <x:c r="C4" s="38" t="str">
        <x:f>IF(REVIEW!E12="","",REVIEW!E12)</x:f>
      </x:c>
      <x:c r="D4" s="38"/>
      <x:c r="E4" s="38"/>
      <x:c r="F4" s="38"/>
    </x:row>
    <x:row r="6">
      <x:c r="A6" s="21" t="str">
        <x:v>Decision</x:v>
      </x:c>
      <x:c r="B6" s="21"/>
      <x:c r="C6" s="38" t="str">
        <x:f>IF(REVIEW!E6="","",REVIEW!E6)</x:f>
      </x:c>
      <x:c r="D6" s="38"/>
      <x:c r="E6" s="38"/>
      <x:c r="F6" s="38"/>
    </x:row>
    <x:row r="7">
      <x:c r="C7" s="38"/>
      <x:c r="D7" s="38"/>
      <x:c r="E7" s="38"/>
      <x:c r="F7" s="38"/>
    </x:row>
    <x:row r="8">
      <x:c r="A8" s="21" t="str">
        <x:v>Investment</x:v>
      </x:c>
      <x:c r="B8" s="21"/>
      <x:c r="C8" s="38" t="str">
        <x:f>IF(REVIEW!B5="","",REVIEW!B5)</x:f>
      </x:c>
      <x:c r="D8" s="38"/>
      <x:c r="E8" s="38"/>
      <x:c r="F8" s="38"/>
    </x:row>
    <x:row r="9">
      <x:c r="C9" s="38"/>
      <x:c r="D9" s="38"/>
      <x:c r="E9" s="38"/>
      <x:c r="F9" s="38"/>
    </x:row>
    <x:row r="10">
      <x:c r="A10" s="21" t="str">
        <x:v>Owner</x:v>
      </x:c>
      <x:c r="B10" s="21"/>
      <x:c r="C10" s="38" t="str">
        <x:f>IF(REVIEW!B6="","",REVIEW!B6)</x:f>
      </x:c>
      <x:c r="D10" s="38"/>
      <x:c r="E10" s="38"/>
      <x:c r="F10" s="38"/>
    </x:row>
    <x:row r="11">
      <x:c r="C11" s="38"/>
      <x:c r="D11" s="38"/>
      <x:c r="E11" s="38"/>
      <x:c r="F11" s="38"/>
    </x:row>
    <x:row r="12">
      <x:c r="A12" s="21" t="str">
        <x:v>Review date</x:v>
      </x:c>
      <x:c r="B12" s="21"/>
      <x:c r="C12" s="38" t="str">
        <x:f>IF(REVIEW!B7="","",REVIEW!B7)</x:f>
      </x:c>
      <x:c r="D12" s="38"/>
      <x:c r="E12" s="38"/>
      <x:c r="F12" s="38"/>
    </x:row>
    <x:row r="13">
      <x:c r="C13" s="38"/>
      <x:c r="D13" s="38"/>
      <x:c r="E13" s="38"/>
      <x:c r="F13" s="38"/>
    </x:row>
    <x:row r="14">
      <x:c r="A14" s="21" t="str">
        <x:v>Original thesis</x:v>
      </x:c>
      <x:c r="B14" s="21"/>
      <x:c r="C14" s="38" t="str">
        <x:f>IF(REVIEW!B8="","",REVIEW!B8)</x:f>
      </x:c>
      <x:c r="D14" s="38"/>
      <x:c r="E14" s="38"/>
      <x:c r="F14" s="38"/>
    </x:row>
    <x:row r="15">
      <x:c r="C15" s="38"/>
      <x:c r="D15" s="38"/>
      <x:c r="E15" s="38"/>
      <x:c r="F15" s="38"/>
    </x:row>
    <x:row r="16">
      <x:c r="A16" s="21" t="str">
        <x:v>Execution integrity</x:v>
      </x:c>
      <x:c r="B16" s="21"/>
      <x:c r="C16" s="38" t="str">
        <x:f>IF(REVIEW!E7="","",REVIEW!E7)</x:f>
      </x:c>
      <x:c r="D16" s="38"/>
      <x:c r="E16" s="38"/>
      <x:c r="F16" s="38"/>
    </x:row>
    <x:row r="17">
      <x:c r="C17" s="38"/>
      <x:c r="D17" s="38"/>
      <x:c r="E17" s="38"/>
      <x:c r="F17" s="38"/>
    </x:row>
    <x:row r="18">
      <x:c r="A18" s="21" t="str">
        <x:v>Measurement integrity</x:v>
      </x:c>
      <x:c r="B18" s="21"/>
      <x:c r="C18" s="38" t="str">
        <x:f>IF(REVIEW!E8="","",REVIEW!E8)</x:f>
      </x:c>
      <x:c r="D18" s="38"/>
      <x:c r="E18" s="38"/>
      <x:c r="F18" s="38"/>
    </x:row>
    <x:row r="19">
      <x:c r="C19" s="38"/>
      <x:c r="D19" s="38"/>
      <x:c r="E19" s="38"/>
      <x:c r="F19" s="38"/>
    </x:row>
    <x:row r="20">
      <x:c r="A20" s="21" t="str">
        <x:v>Evidence basis</x:v>
      </x:c>
      <x:c r="B20" s="21"/>
      <x:c r="C20" s="38" t="str">
        <x:f>IF(REVIEW!B22="","",REVIEW!B22)</x:f>
      </x:c>
      <x:c r="D20" s="38"/>
      <x:c r="E20" s="38"/>
      <x:c r="F20" s="38"/>
    </x:row>
    <x:row r="21">
      <x:c r="C21" s="38"/>
      <x:c r="D21" s="38"/>
      <x:c r="E21" s="38"/>
      <x:c r="F21" s="38"/>
    </x:row>
    <x:row r="22">
      <x:c r="A22" s="21" t="str">
        <x:v>Contradictory evidence / limitation</x:v>
      </x:c>
      <x:c r="B22" s="21"/>
      <x:c r="C22" s="38" t="str">
        <x:f>IF(REVIEW!B20="","",REVIEW!B20)</x:f>
      </x:c>
      <x:c r="D22" s="38"/>
      <x:c r="E22" s="38"/>
      <x:c r="F22" s="38"/>
    </x:row>
    <x:row r="23">
      <x:c r="C23" s="38"/>
      <x:c r="D23" s="38"/>
      <x:c r="E23" s="38"/>
      <x:c r="F23" s="38"/>
    </x:row>
    <x:row r="24">
      <x:c r="A24" s="21" t="str">
        <x:v>Context change</x:v>
      </x:c>
      <x:c r="B24" s="21"/>
      <x:c r="C24" s="38" t="str">
        <x:f>IF(REVIEW!B15="","",REVIEW!B15)</x:f>
      </x:c>
      <x:c r="D24" s="38"/>
      <x:c r="E24" s="38"/>
      <x:c r="F24" s="38"/>
    </x:row>
    <x:row r="25">
      <x:c r="C25" s="38"/>
      <x:c r="D25" s="38"/>
      <x:c r="E25" s="38"/>
      <x:c r="F25" s="38"/>
    </x:row>
    <x:row r="26">
      <x:c r="A26" s="21" t="str">
        <x:v>Decision rationale</x:v>
      </x:c>
      <x:c r="B26" s="21"/>
      <x:c r="C26" s="38" t="str">
        <x:f>IF(REVIEW!B21="","",REVIEW!B21)</x:f>
      </x:c>
      <x:c r="D26" s="38"/>
      <x:c r="E26" s="38"/>
      <x:c r="F26" s="38"/>
    </x:row>
    <x:row r="27">
      <x:c r="C27" s="38"/>
      <x:c r="D27" s="38"/>
      <x:c r="E27" s="38"/>
      <x:c r="F27" s="38"/>
    </x:row>
    <x:row r="28">
      <x:c r="A28" s="21" t="str">
        <x:v>Remaining uncertainty</x:v>
      </x:c>
      <x:c r="B28" s="21"/>
      <x:c r="C28" s="38" t="str">
        <x:f>IF(REVIEW!B23="","",REVIEW!B23)</x:f>
      </x:c>
      <x:c r="D28" s="38"/>
      <x:c r="E28" s="38"/>
      <x:c r="F28" s="38"/>
    </x:row>
    <x:row r="29">
      <x:c r="C29" s="38"/>
      <x:c r="D29" s="38"/>
      <x:c r="E29" s="38"/>
      <x:c r="F29" s="38"/>
    </x:row>
    <x:row r="30">
      <x:c r="A30" s="21" t="str">
        <x:v>Next action</x:v>
      </x:c>
      <x:c r="B30" s="21"/>
      <x:c r="C30" s="38" t="str">
        <x:f>IF(REVIEW!E11="","",REVIEW!E11)</x:f>
      </x:c>
      <x:c r="D30" s="38"/>
      <x:c r="E30" s="38"/>
      <x:c r="F30" s="38"/>
    </x:row>
    <x:row r="31">
      <x:c r="C31" s="38"/>
      <x:c r="D31" s="38"/>
      <x:c r="E31" s="38"/>
      <x:c r="F31" s="38"/>
    </x:row>
    <x:row r="32">
      <x:c r="A32" s="21" t="str">
        <x:v>Reopening condition</x:v>
      </x:c>
      <x:c r="B32" s="21"/>
      <x:c r="C32" s="38" t="str">
        <x:f>IF(REVIEW!B24="","",REVIEW!B24)</x:f>
      </x:c>
      <x:c r="D32" s="38"/>
      <x:c r="E32" s="38"/>
      <x:c r="F32" s="38"/>
    </x:row>
    <x:row r="33">
      <x:c r="C33" s="38"/>
      <x:c r="D33" s="38"/>
      <x:c r="E33" s="38"/>
      <x:c r="F33" s="38"/>
    </x:row>
    <x:row r="34">
      <x:c r="A34" s="25" t="str">
        <x:v>Decision rule: a clean handoff is released only after decision readiness passes. A positive outcome is not scale permission, and a negative outcome is not automatic reversal.</x:v>
      </x:c>
      <x:c r="B34" s="25"/>
      <x:c r="C34" s="25"/>
      <x:c r="D34" s="25"/>
      <x:c r="E34" s="25"/>
      <x:c r="F34" s="25"/>
    </x:row>
    <x:row r="35">
      <x:c r="A35" s="25"/>
      <x:c r="B35" s="25"/>
      <x:c r="C35" s="25"/>
      <x:c r="D35" s="25"/>
      <x:c r="E35" s="25"/>
      <x:c r="F35" s="25"/>
    </x:row>
  </x:sheetData>
  <x:mergeCells>
    <x:mergeCell ref="A1:F2"/>
    <x:mergeCell ref="A4:B4"/>
    <x:mergeCell ref="C4:F4"/>
    <x:mergeCell ref="A6:B6"/>
    <x:mergeCell ref="C6:F7"/>
    <x:mergeCell ref="A8:B8"/>
    <x:mergeCell ref="C8:F9"/>
    <x:mergeCell ref="A10:B10"/>
    <x:mergeCell ref="C10:F11"/>
    <x:mergeCell ref="A12:B12"/>
    <x:mergeCell ref="C12:F13"/>
    <x:mergeCell ref="A14:B14"/>
    <x:mergeCell ref="C14:F15"/>
    <x:mergeCell ref="A16:B16"/>
    <x:mergeCell ref="C16:F17"/>
    <x:mergeCell ref="A18:B18"/>
    <x:mergeCell ref="C18:F19"/>
    <x:mergeCell ref="A20:B20"/>
    <x:mergeCell ref="C20:F21"/>
    <x:mergeCell ref="A22:B22"/>
    <x:mergeCell ref="C22:F23"/>
    <x:mergeCell ref="A24:B24"/>
    <x:mergeCell ref="C24:F25"/>
    <x:mergeCell ref="A26:B26"/>
    <x:mergeCell ref="C26:F27"/>
    <x:mergeCell ref="A28:B28"/>
    <x:mergeCell ref="C28:F29"/>
    <x:mergeCell ref="A30:B30"/>
    <x:mergeCell ref="C30:F31"/>
    <x:mergeCell ref="A32:B32"/>
    <x:mergeCell ref="C32:F33"/>
    <x:mergeCell ref="A34:F35"/>
  </x:mergeCells>
  <x:pageMargins left="0.7" right="0.7" top="0.75" bottom="0.75" header="0.3" footer="0.3"/>
</x:worksheet>
</file>